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310" windowHeight="8160" tabRatio="948"/>
  </bookViews>
  <sheets>
    <sheet name="2017年度成績" sheetId="3" r:id="rId1"/>
    <sheet name="スコア一覧" sheetId="27" r:id="rId2"/>
  </sheets>
  <calcPr calcId="171027"/>
  <fileRecoveryPr autoRecover="0"/>
</workbook>
</file>

<file path=xl/calcChain.xml><?xml version="1.0" encoding="utf-8"?>
<calcChain xmlns="http://schemas.openxmlformats.org/spreadsheetml/2006/main">
  <c r="Y49" i="3"/>
  <c r="L210" i="27" l="1"/>
  <c r="L143"/>
  <c r="L29" l="1"/>
  <c r="L28"/>
  <c r="L21"/>
  <c r="L20"/>
  <c r="L85" l="1"/>
  <c r="L84"/>
  <c r="L76"/>
  <c r="W48" i="3" l="1"/>
  <c r="L45" i="27"/>
  <c r="L93" l="1"/>
  <c r="L161" l="1"/>
  <c r="L258" l="1"/>
  <c r="L257"/>
  <c r="L37"/>
  <c r="L36"/>
  <c r="L194"/>
  <c r="L77"/>
  <c r="L162"/>
  <c r="L69" l="1"/>
  <c r="L68"/>
  <c r="L53"/>
  <c r="L52"/>
  <c r="L109"/>
  <c r="L13"/>
  <c r="L250" l="1"/>
  <c r="L249"/>
  <c r="L242"/>
  <c r="L241"/>
  <c r="L234"/>
  <c r="L233"/>
  <c r="L226"/>
  <c r="L225"/>
  <c r="L218"/>
  <c r="L217"/>
  <c r="L209"/>
  <c r="L202"/>
  <c r="L201"/>
  <c r="L193"/>
  <c r="L44"/>
  <c r="L186"/>
  <c r="L185"/>
  <c r="L92"/>
  <c r="L61"/>
  <c r="L60"/>
  <c r="L178"/>
  <c r="L177"/>
  <c r="L170"/>
  <c r="L169"/>
  <c r="L154"/>
  <c r="L153"/>
  <c r="L141"/>
  <c r="L140"/>
  <c r="L133"/>
  <c r="L132"/>
  <c r="L117"/>
  <c r="L116"/>
  <c r="L125"/>
  <c r="L124"/>
  <c r="L108"/>
  <c r="L101"/>
  <c r="L100"/>
  <c r="L12"/>
  <c r="L5" l="1"/>
  <c r="L4"/>
  <c r="AG48" i="3"/>
  <c r="AD48"/>
  <c r="AA48"/>
  <c r="X49"/>
</calcChain>
</file>

<file path=xl/sharedStrings.xml><?xml version="1.0" encoding="utf-8"?>
<sst xmlns="http://schemas.openxmlformats.org/spreadsheetml/2006/main" count="967" uniqueCount="480">
  <si>
    <t>川端</t>
    <rPh sb="0" eb="2">
      <t>カワバタ</t>
    </rPh>
    <phoneticPr fontId="2"/>
  </si>
  <si>
    <t>新城</t>
    <rPh sb="0" eb="2">
      <t>シンジョウ</t>
    </rPh>
    <phoneticPr fontId="2"/>
  </si>
  <si>
    <t>山</t>
    <rPh sb="0" eb="1">
      <t>ヤマ</t>
    </rPh>
    <phoneticPr fontId="2"/>
  </si>
  <si>
    <t>川原</t>
    <rPh sb="0" eb="2">
      <t>カワハラ</t>
    </rPh>
    <phoneticPr fontId="2"/>
  </si>
  <si>
    <t>日付</t>
    <rPh sb="0" eb="2">
      <t>ヒヅケ</t>
    </rPh>
    <phoneticPr fontId="2"/>
  </si>
  <si>
    <t>勝</t>
    <rPh sb="0" eb="1">
      <t>カチ</t>
    </rPh>
    <phoneticPr fontId="2"/>
  </si>
  <si>
    <t>大会名</t>
    <rPh sb="0" eb="2">
      <t>タイカイ</t>
    </rPh>
    <rPh sb="2" eb="3">
      <t>メイ</t>
    </rPh>
    <phoneticPr fontId="2"/>
  </si>
  <si>
    <t>通算成績</t>
    <rPh sb="0" eb="2">
      <t>ツウサン</t>
    </rPh>
    <rPh sb="2" eb="4">
      <t>セイセキ</t>
    </rPh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</si>
  <si>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</si>
  <si>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</si>
  <si>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</si>
  <si>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</si>
  <si>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対戦チーム</t>
    <phoneticPr fontId="2"/>
  </si>
  <si>
    <t>スコア</t>
    <phoneticPr fontId="2"/>
  </si>
  <si>
    <t>分</t>
    <rPh sb="0" eb="1">
      <t>ワ</t>
    </rPh>
    <phoneticPr fontId="2"/>
  </si>
  <si>
    <t>敗</t>
    <rPh sb="0" eb="1">
      <t>ハイ</t>
    </rPh>
    <phoneticPr fontId="2"/>
  </si>
  <si>
    <t>試合</t>
    <rPh sb="0" eb="2">
      <t>シアイ</t>
    </rPh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</si>
  <si>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</si>
  <si>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</si>
  <si>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</si>
  <si>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</si>
  <si>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R</t>
    <phoneticPr fontId="2"/>
  </si>
  <si>
    <t>H</t>
    <phoneticPr fontId="2"/>
  </si>
  <si>
    <t>E</t>
    <phoneticPr fontId="2"/>
  </si>
  <si>
    <t>R</t>
    <phoneticPr fontId="2"/>
  </si>
  <si>
    <t>H</t>
    <phoneticPr fontId="2"/>
  </si>
  <si>
    <t>E</t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</si>
  <si>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</si>
  <si>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</si>
  <si>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</si>
  <si>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</si>
  <si>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</si>
  <si>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</si>
  <si>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</si>
  <si>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</si>
  <si>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バッテリー</t>
    <phoneticPr fontId="2"/>
  </si>
  <si>
    <t>三塁打)</t>
    <rPh sb="0" eb="3">
      <t>サンルイダ</t>
    </rPh>
    <phoneticPr fontId="2"/>
  </si>
  <si>
    <t>二塁打)</t>
    <rPh sb="0" eb="3">
      <t>ニルイダ</t>
    </rPh>
    <phoneticPr fontId="2"/>
  </si>
  <si>
    <t>本塁打)</t>
    <rPh sb="0" eb="3">
      <t>ホンルイダ</t>
    </rPh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</si>
  <si>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</si>
  <si>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</si>
  <si>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</si>
  <si>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</si>
  <si>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OP戦</t>
    <rPh sb="2" eb="3">
      <t>セン</t>
    </rPh>
    <phoneticPr fontId="2"/>
  </si>
  <si>
    <t>OP戦</t>
    <rPh sb="2" eb="3">
      <t>セン</t>
    </rPh>
    <phoneticPr fontId="2"/>
  </si>
  <si>
    <t>高松</t>
    <rPh sb="0" eb="2">
      <t>タカマツ</t>
    </rPh>
    <phoneticPr fontId="2"/>
  </si>
  <si>
    <t>大嶺</t>
    <rPh sb="0" eb="2">
      <t>オオミネ</t>
    </rPh>
    <phoneticPr fontId="2"/>
  </si>
  <si>
    <t>OP戦</t>
    <rPh sb="2" eb="3">
      <t>セン</t>
    </rPh>
    <phoneticPr fontId="2"/>
  </si>
  <si>
    <t>OP戦</t>
    <rPh sb="2" eb="3">
      <t>セン</t>
    </rPh>
    <phoneticPr fontId="2"/>
  </si>
  <si>
    <t>春季大会 1回戦</t>
    <rPh sb="0" eb="2">
      <t>シュンキ</t>
    </rPh>
    <rPh sb="2" eb="4">
      <t>タイカイ</t>
    </rPh>
    <rPh sb="6" eb="8">
      <t>カイセン</t>
    </rPh>
    <phoneticPr fontId="2"/>
  </si>
  <si>
    <t>都市対抗神奈川予選 1回戦</t>
    <rPh sb="0" eb="2">
      <t>トシ</t>
    </rPh>
    <rPh sb="2" eb="4">
      <t>タイコウ</t>
    </rPh>
    <rPh sb="4" eb="7">
      <t>カナガワ</t>
    </rPh>
    <rPh sb="7" eb="9">
      <t>ヨセン</t>
    </rPh>
    <rPh sb="11" eb="13">
      <t>カイセン</t>
    </rPh>
    <phoneticPr fontId="2"/>
  </si>
  <si>
    <t>2017年度　横浜球友クラブ　試合結果</t>
    <rPh sb="4" eb="6">
      <t>ネンド</t>
    </rPh>
    <rPh sb="7" eb="9">
      <t>ヨコハマ</t>
    </rPh>
    <rPh sb="9" eb="10">
      <t>キュウ</t>
    </rPh>
    <rPh sb="10" eb="11">
      <t>ユウ</t>
    </rPh>
    <rPh sb="15" eb="17">
      <t>シアイ</t>
    </rPh>
    <rPh sb="17" eb="19">
      <t>ケッカ</t>
    </rPh>
    <phoneticPr fontId="2"/>
  </si>
  <si>
    <t>OP戦</t>
    <rPh sb="2" eb="3">
      <t>セン</t>
    </rPh>
    <phoneticPr fontId="2"/>
  </si>
  <si>
    <t>成城大学</t>
    <rPh sb="0" eb="2">
      <t>セイジョウ</t>
    </rPh>
    <rPh sb="2" eb="4">
      <t>ダイガク</t>
    </rPh>
    <phoneticPr fontId="2"/>
  </si>
  <si>
    <t>9-4</t>
    <phoneticPr fontId="2"/>
  </si>
  <si>
    <t>勝）佐藤穣</t>
    <rPh sb="0" eb="1">
      <t>カチ</t>
    </rPh>
    <rPh sb="2" eb="4">
      <t>サトウ</t>
    </rPh>
    <rPh sb="4" eb="5">
      <t>ユタカ</t>
    </rPh>
    <phoneticPr fontId="2"/>
  </si>
  <si>
    <t>横浜球友</t>
    <rPh sb="0" eb="2">
      <t>ヨコハマ</t>
    </rPh>
    <rPh sb="2" eb="4">
      <t>キュウユウ</t>
    </rPh>
    <phoneticPr fontId="2"/>
  </si>
  <si>
    <t>成城大</t>
    <rPh sb="0" eb="3">
      <t>セイジョウダイ</t>
    </rPh>
    <phoneticPr fontId="2"/>
  </si>
  <si>
    <t>後藤、神崎、佐藤穣、中村、中山</t>
    <rPh sb="0" eb="2">
      <t>ゴトウ</t>
    </rPh>
    <rPh sb="3" eb="5">
      <t>カンザキ</t>
    </rPh>
    <rPh sb="6" eb="8">
      <t>サトウ</t>
    </rPh>
    <rPh sb="8" eb="9">
      <t>ユタカ</t>
    </rPh>
    <rPh sb="10" eb="12">
      <t>ナカムラ</t>
    </rPh>
    <rPh sb="13" eb="15">
      <t>ナカヤマ</t>
    </rPh>
    <phoneticPr fontId="2"/>
  </si>
  <si>
    <t>－ 鈴木、山川</t>
    <phoneticPr fontId="2"/>
  </si>
  <si>
    <t>DH</t>
    <phoneticPr fontId="2"/>
  </si>
  <si>
    <t>大嶺</t>
    <rPh sb="0" eb="2">
      <t>オオミネ</t>
    </rPh>
    <phoneticPr fontId="2"/>
  </si>
  <si>
    <t>関根</t>
    <rPh sb="0" eb="2">
      <t>セキネ</t>
    </rPh>
    <phoneticPr fontId="2"/>
  </si>
  <si>
    <t>川原</t>
    <rPh sb="0" eb="2">
      <t>カワハラ</t>
    </rPh>
    <phoneticPr fontId="2"/>
  </si>
  <si>
    <t>高松</t>
    <rPh sb="0" eb="2">
      <t>タカマツ</t>
    </rPh>
    <phoneticPr fontId="2"/>
  </si>
  <si>
    <t>天内</t>
    <rPh sb="0" eb="2">
      <t>アマナイ</t>
    </rPh>
    <phoneticPr fontId="2"/>
  </si>
  <si>
    <t>忠鉢</t>
    <rPh sb="0" eb="2">
      <t>チュウバチ</t>
    </rPh>
    <phoneticPr fontId="2"/>
  </si>
  <si>
    <t>山口</t>
    <rPh sb="0" eb="2">
      <t>ヤマグチ</t>
    </rPh>
    <phoneticPr fontId="2"/>
  </si>
  <si>
    <t>鈴木</t>
    <rPh sb="0" eb="2">
      <t>スズキ</t>
    </rPh>
    <phoneticPr fontId="2"/>
  </si>
  <si>
    <t>山川</t>
    <rPh sb="0" eb="2">
      <t>ヤマカワ</t>
    </rPh>
    <phoneticPr fontId="2"/>
  </si>
  <si>
    <t>市川</t>
    <rPh sb="0" eb="2">
      <t>イチカワ</t>
    </rPh>
    <phoneticPr fontId="2"/>
  </si>
  <si>
    <t>駿河台大学</t>
    <rPh sb="0" eb="3">
      <t>スルガダイ</t>
    </rPh>
    <rPh sb="3" eb="5">
      <t>ダイガク</t>
    </rPh>
    <phoneticPr fontId="2"/>
  </si>
  <si>
    <t>△</t>
    <phoneticPr fontId="2"/>
  </si>
  <si>
    <t>6-6</t>
    <phoneticPr fontId="2"/>
  </si>
  <si>
    <t>横浜球友</t>
    <rPh sb="0" eb="2">
      <t>ヨコハマ</t>
    </rPh>
    <rPh sb="2" eb="4">
      <t>キュウユウ</t>
    </rPh>
    <phoneticPr fontId="2"/>
  </si>
  <si>
    <t>駿河台大</t>
    <rPh sb="0" eb="3">
      <t>スルガダイ</t>
    </rPh>
    <rPh sb="3" eb="4">
      <t>ダイ</t>
    </rPh>
    <phoneticPr fontId="2"/>
  </si>
  <si>
    <t>後藤、神崎、中山－山川、鈴木</t>
    <rPh sb="0" eb="2">
      <t>ゴトウ</t>
    </rPh>
    <rPh sb="3" eb="5">
      <t>カンザキ</t>
    </rPh>
    <rPh sb="6" eb="8">
      <t>ナカヤマ</t>
    </rPh>
    <rPh sb="9" eb="11">
      <t>ヤマカワ</t>
    </rPh>
    <rPh sb="12" eb="14">
      <t>スズキ</t>
    </rPh>
    <phoneticPr fontId="2"/>
  </si>
  <si>
    <t>D9</t>
    <phoneticPr fontId="2"/>
  </si>
  <si>
    <t>2D</t>
    <phoneticPr fontId="2"/>
  </si>
  <si>
    <t>D2</t>
    <phoneticPr fontId="2"/>
  </si>
  <si>
    <t>大嶺</t>
    <rPh sb="0" eb="2">
      <t>オオミネ</t>
    </rPh>
    <phoneticPr fontId="2"/>
  </si>
  <si>
    <t>新城</t>
    <rPh sb="0" eb="2">
      <t>シンジョウ</t>
    </rPh>
    <phoneticPr fontId="2"/>
  </si>
  <si>
    <t>川原</t>
    <rPh sb="0" eb="2">
      <t>カワハラ</t>
    </rPh>
    <phoneticPr fontId="2"/>
  </si>
  <si>
    <t>高松</t>
    <rPh sb="0" eb="2">
      <t>タカマツ</t>
    </rPh>
    <phoneticPr fontId="2"/>
  </si>
  <si>
    <t>天内</t>
    <rPh sb="0" eb="2">
      <t>アマナイ</t>
    </rPh>
    <phoneticPr fontId="2"/>
  </si>
  <si>
    <t>佐藤穣</t>
    <rPh sb="0" eb="2">
      <t>サトウ</t>
    </rPh>
    <rPh sb="2" eb="3">
      <t>ユタカ</t>
    </rPh>
    <phoneticPr fontId="2"/>
  </si>
  <si>
    <t>山川</t>
    <rPh sb="0" eb="2">
      <t>ヤマカワ</t>
    </rPh>
    <phoneticPr fontId="2"/>
  </si>
  <si>
    <t>市川</t>
    <rPh sb="0" eb="2">
      <t>イチカワ</t>
    </rPh>
    <phoneticPr fontId="2"/>
  </si>
  <si>
    <t>関根</t>
    <rPh sb="0" eb="2">
      <t>セキネ</t>
    </rPh>
    <phoneticPr fontId="2"/>
  </si>
  <si>
    <t>鈴木</t>
    <rPh sb="0" eb="2">
      <t>スズキ</t>
    </rPh>
    <phoneticPr fontId="2"/>
  </si>
  <si>
    <t>上智大学</t>
    <rPh sb="0" eb="2">
      <t>ジョウチ</t>
    </rPh>
    <rPh sb="2" eb="4">
      <t>ダイガク</t>
    </rPh>
    <phoneticPr fontId="2"/>
  </si>
  <si>
    <t>4-3</t>
    <phoneticPr fontId="2"/>
  </si>
  <si>
    <t>勝）中村</t>
    <rPh sb="0" eb="1">
      <t>カチ</t>
    </rPh>
    <rPh sb="2" eb="4">
      <t>ナカムラ</t>
    </rPh>
    <phoneticPr fontId="2"/>
  </si>
  <si>
    <t>横浜球友</t>
    <rPh sb="0" eb="2">
      <t>ヨコハマ</t>
    </rPh>
    <rPh sb="2" eb="4">
      <t>キュウユウ</t>
    </rPh>
    <phoneticPr fontId="2"/>
  </si>
  <si>
    <t>上智大</t>
    <rPh sb="0" eb="2">
      <t>ジョウチ</t>
    </rPh>
    <rPh sb="2" eb="3">
      <t>ダイ</t>
    </rPh>
    <phoneticPr fontId="2"/>
  </si>
  <si>
    <t>後藤、中村、中山－山川</t>
    <rPh sb="0" eb="2">
      <t>ゴトウ</t>
    </rPh>
    <rPh sb="3" eb="5">
      <t>ナカムラ</t>
    </rPh>
    <rPh sb="6" eb="8">
      <t>ナカヤマ</t>
    </rPh>
    <rPh sb="9" eb="11">
      <t>ヤマカワ</t>
    </rPh>
    <phoneticPr fontId="2"/>
  </si>
  <si>
    <t>天内</t>
    <rPh sb="0" eb="2">
      <t>アマナイ</t>
    </rPh>
    <phoneticPr fontId="2"/>
  </si>
  <si>
    <t>DH</t>
    <phoneticPr fontId="2"/>
  </si>
  <si>
    <t>H</t>
    <phoneticPr fontId="2"/>
  </si>
  <si>
    <t>大嶺</t>
    <rPh sb="0" eb="2">
      <t>オオミネ</t>
    </rPh>
    <phoneticPr fontId="2"/>
  </si>
  <si>
    <t>新城</t>
    <rPh sb="0" eb="2">
      <t>シンジョウ</t>
    </rPh>
    <phoneticPr fontId="2"/>
  </si>
  <si>
    <t>川原</t>
    <rPh sb="0" eb="2">
      <t>カワハラ</t>
    </rPh>
    <phoneticPr fontId="2"/>
  </si>
  <si>
    <t>高橋</t>
    <rPh sb="0" eb="2">
      <t>タカハシ</t>
    </rPh>
    <phoneticPr fontId="2"/>
  </si>
  <si>
    <t>川端</t>
    <rPh sb="0" eb="2">
      <t>カワバタ</t>
    </rPh>
    <phoneticPr fontId="2"/>
  </si>
  <si>
    <t>佐藤穣</t>
    <rPh sb="0" eb="2">
      <t>サトウ</t>
    </rPh>
    <rPh sb="2" eb="3">
      <t>ユタカ</t>
    </rPh>
    <phoneticPr fontId="2"/>
  </si>
  <si>
    <t>山川</t>
    <rPh sb="0" eb="2">
      <t>ヤマカワ</t>
    </rPh>
    <phoneticPr fontId="2"/>
  </si>
  <si>
    <t>市川</t>
    <rPh sb="0" eb="2">
      <t>イチカワ</t>
    </rPh>
    <phoneticPr fontId="2"/>
  </si>
  <si>
    <t>中島</t>
    <rPh sb="0" eb="2">
      <t>ナカジマ</t>
    </rPh>
    <phoneticPr fontId="2"/>
  </si>
  <si>
    <t>山口</t>
    <rPh sb="0" eb="2">
      <t>ヤマグチ</t>
    </rPh>
    <phoneticPr fontId="2"/>
  </si>
  <si>
    <t>鈴木</t>
    <rPh sb="0" eb="2">
      <t>スズキ</t>
    </rPh>
    <phoneticPr fontId="2"/>
  </si>
  <si>
    <t>○</t>
    <phoneticPr fontId="2"/>
  </si>
  <si>
    <t>2017年度JABA
春季神奈川大会 1回戦</t>
    <rPh sb="4" eb="6">
      <t>ネンド</t>
    </rPh>
    <rPh sb="11" eb="13">
      <t>シュンキ</t>
    </rPh>
    <rPh sb="13" eb="16">
      <t>カナガワ</t>
    </rPh>
    <rPh sb="16" eb="18">
      <t>タイカイ</t>
    </rPh>
    <rPh sb="20" eb="22">
      <t>カイセン</t>
    </rPh>
    <phoneticPr fontId="2"/>
  </si>
  <si>
    <t>2017年度JABA
春季神奈川大会 2回戦</t>
    <rPh sb="4" eb="6">
      <t>ネンド</t>
    </rPh>
    <rPh sb="11" eb="13">
      <t>シュンキ</t>
    </rPh>
    <rPh sb="13" eb="16">
      <t>カナガワ</t>
    </rPh>
    <rPh sb="16" eb="18">
      <t>タイカイ</t>
    </rPh>
    <rPh sb="20" eb="22">
      <t>カイセン</t>
    </rPh>
    <phoneticPr fontId="2"/>
  </si>
  <si>
    <t>横浜中央クラブ</t>
    <rPh sb="0" eb="2">
      <t>ヨコハマ</t>
    </rPh>
    <rPh sb="2" eb="4">
      <t>チュウオウ</t>
    </rPh>
    <phoneticPr fontId="2"/>
  </si>
  <si>
    <t>茅ヶ崎サザンカイツ</t>
    <rPh sb="0" eb="3">
      <t>チガサキ</t>
    </rPh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</si>
  <si>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</si>
  <si>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</si>
  <si>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</si>
  <si>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</si>
  <si>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筑波大学</t>
    <rPh sb="0" eb="2">
      <t>ツクバ</t>
    </rPh>
    <rPh sb="2" eb="4">
      <t>ダイガク</t>
    </rPh>
    <phoneticPr fontId="2"/>
  </si>
  <si>
    <t>2-1</t>
    <phoneticPr fontId="2"/>
  </si>
  <si>
    <t>6-4</t>
    <phoneticPr fontId="2"/>
  </si>
  <si>
    <t>0-6</t>
    <phoneticPr fontId="2"/>
  </si>
  <si>
    <t>勝）後藤</t>
    <rPh sb="0" eb="1">
      <t>カチ</t>
    </rPh>
    <rPh sb="2" eb="4">
      <t>ゴトウ</t>
    </rPh>
    <phoneticPr fontId="2"/>
  </si>
  <si>
    <t>負）後藤</t>
    <rPh sb="0" eb="1">
      <t>フ</t>
    </rPh>
    <rPh sb="2" eb="4">
      <t>ゴトウ</t>
    </rPh>
    <phoneticPr fontId="2"/>
  </si>
  <si>
    <t>負）中山</t>
    <rPh sb="0" eb="1">
      <t>フ</t>
    </rPh>
    <rPh sb="2" eb="4">
      <t>ナカヤマ</t>
    </rPh>
    <phoneticPr fontId="2"/>
  </si>
  <si>
    <t>春季大会 2回戦</t>
    <rPh sb="0" eb="2">
      <t>シュンキ</t>
    </rPh>
    <rPh sb="2" eb="4">
      <t>タイカイ</t>
    </rPh>
    <rPh sb="6" eb="8">
      <t>カイセン</t>
    </rPh>
    <phoneticPr fontId="2"/>
  </si>
  <si>
    <t>横浜球友</t>
    <rPh sb="0" eb="2">
      <t>ヨコハマ</t>
    </rPh>
    <rPh sb="2" eb="4">
      <t>キュウユウ</t>
    </rPh>
    <phoneticPr fontId="2"/>
  </si>
  <si>
    <t>横浜中央</t>
    <rPh sb="0" eb="2">
      <t>ヨコハマ</t>
    </rPh>
    <rPh sb="2" eb="4">
      <t>チュウオウ</t>
    </rPh>
    <phoneticPr fontId="2"/>
  </si>
  <si>
    <t>後藤－山川</t>
    <rPh sb="0" eb="2">
      <t>ゴトウ</t>
    </rPh>
    <rPh sb="3" eb="5">
      <t>ヤマカワ</t>
    </rPh>
    <phoneticPr fontId="2"/>
  </si>
  <si>
    <t>茅ヶ崎</t>
    <rPh sb="0" eb="3">
      <t>チガサキ</t>
    </rPh>
    <phoneticPr fontId="2"/>
  </si>
  <si>
    <t>後藤、中村、神崎、中山－山川</t>
    <rPh sb="0" eb="2">
      <t>ゴトウ</t>
    </rPh>
    <rPh sb="3" eb="5">
      <t>ナカムラ</t>
    </rPh>
    <rPh sb="6" eb="8">
      <t>カンザキ</t>
    </rPh>
    <rPh sb="9" eb="11">
      <t>ナカヤマ</t>
    </rPh>
    <rPh sb="12" eb="14">
      <t>ヤマカワ</t>
    </rPh>
    <phoneticPr fontId="2"/>
  </si>
  <si>
    <t>横浜球友</t>
    <rPh sb="0" eb="4">
      <t>ヨコハマキュウユウ</t>
    </rPh>
    <phoneticPr fontId="2"/>
  </si>
  <si>
    <t>筑波大</t>
    <rPh sb="0" eb="3">
      <t>ツクバダイ</t>
    </rPh>
    <phoneticPr fontId="2"/>
  </si>
  <si>
    <t>中山、後藤－山川、鈴木</t>
    <rPh sb="0" eb="2">
      <t>ナカヤマ</t>
    </rPh>
    <rPh sb="3" eb="5">
      <t>ゴトウ</t>
    </rPh>
    <rPh sb="6" eb="8">
      <t>ヤマカワ</t>
    </rPh>
    <rPh sb="9" eb="11">
      <t>スズキ</t>
    </rPh>
    <phoneticPr fontId="2"/>
  </si>
  <si>
    <t>x</t>
    <phoneticPr fontId="2"/>
  </si>
  <si>
    <t>D</t>
    <phoneticPr fontId="2"/>
  </si>
  <si>
    <t>RD</t>
    <phoneticPr fontId="2"/>
  </si>
  <si>
    <t>大嶺</t>
    <rPh sb="0" eb="2">
      <t>オオミネ</t>
    </rPh>
    <phoneticPr fontId="2"/>
  </si>
  <si>
    <t>新城</t>
    <rPh sb="0" eb="2">
      <t>シンジョウ</t>
    </rPh>
    <phoneticPr fontId="2"/>
  </si>
  <si>
    <t>川原</t>
    <rPh sb="0" eb="2">
      <t>カワハラ</t>
    </rPh>
    <phoneticPr fontId="2"/>
  </si>
  <si>
    <t>高松</t>
    <rPh sb="0" eb="2">
      <t>タカマツ</t>
    </rPh>
    <phoneticPr fontId="2"/>
  </si>
  <si>
    <t>天内</t>
    <rPh sb="0" eb="2">
      <t>アマナイ</t>
    </rPh>
    <phoneticPr fontId="2"/>
  </si>
  <si>
    <t>高橋</t>
    <rPh sb="0" eb="2">
      <t>タカハシ</t>
    </rPh>
    <phoneticPr fontId="2"/>
  </si>
  <si>
    <t>山川</t>
    <rPh sb="0" eb="2">
      <t>ヤマカワ</t>
    </rPh>
    <phoneticPr fontId="2"/>
  </si>
  <si>
    <t>市川</t>
    <rPh sb="0" eb="2">
      <t>イチカワ</t>
    </rPh>
    <phoneticPr fontId="2"/>
  </si>
  <si>
    <t>関根</t>
    <rPh sb="0" eb="2">
      <t>セキネ</t>
    </rPh>
    <phoneticPr fontId="2"/>
  </si>
  <si>
    <t>山口</t>
    <rPh sb="0" eb="2">
      <t>ヤマグチ</t>
    </rPh>
    <phoneticPr fontId="2"/>
  </si>
  <si>
    <t>D8</t>
    <phoneticPr fontId="2"/>
  </si>
  <si>
    <t>中島</t>
    <rPh sb="0" eb="2">
      <t>ナカジマ</t>
    </rPh>
    <phoneticPr fontId="2"/>
  </si>
  <si>
    <t>川端</t>
    <rPh sb="0" eb="2">
      <t>カワバタ</t>
    </rPh>
    <phoneticPr fontId="2"/>
  </si>
  <si>
    <t>全川崎クラブ</t>
    <rPh sb="0" eb="1">
      <t>ゼン</t>
    </rPh>
    <rPh sb="1" eb="3">
      <t>カワサキ</t>
    </rPh>
    <phoneticPr fontId="2"/>
  </si>
  <si>
    <t>都幾川倶楽部</t>
    <rPh sb="0" eb="3">
      <t>トキガワ</t>
    </rPh>
    <rPh sb="3" eb="6">
      <t>クラブ</t>
    </rPh>
    <phoneticPr fontId="2"/>
  </si>
  <si>
    <t>鹿島レインボーズ</t>
    <rPh sb="0" eb="2">
      <t>カシマ</t>
    </rPh>
    <phoneticPr fontId="2"/>
  </si>
  <si>
    <t>●</t>
    <phoneticPr fontId="2"/>
  </si>
  <si>
    <t>○</t>
    <phoneticPr fontId="2"/>
  </si>
  <si>
    <t>第42回クラブ選手権県予選 兼 第88回都市対抗一次予選
1回戦</t>
    <rPh sb="0" eb="1">
      <t>ダイ</t>
    </rPh>
    <rPh sb="3" eb="4">
      <t>カイ</t>
    </rPh>
    <rPh sb="7" eb="10">
      <t>センシュケン</t>
    </rPh>
    <rPh sb="10" eb="11">
      <t>ケン</t>
    </rPh>
    <rPh sb="11" eb="13">
      <t>ヨセン</t>
    </rPh>
    <rPh sb="14" eb="15">
      <t>ケン</t>
    </rPh>
    <rPh sb="16" eb="17">
      <t>ダイ</t>
    </rPh>
    <rPh sb="19" eb="20">
      <t>カイ</t>
    </rPh>
    <rPh sb="20" eb="22">
      <t>トシ</t>
    </rPh>
    <rPh sb="22" eb="24">
      <t>タイコウ</t>
    </rPh>
    <rPh sb="24" eb="26">
      <t>イチジ</t>
    </rPh>
    <rPh sb="26" eb="28">
      <t>ヨセン</t>
    </rPh>
    <rPh sb="30" eb="32">
      <t>カイセン</t>
    </rPh>
    <phoneticPr fontId="2"/>
  </si>
  <si>
    <t>第42回クラブ選手権県予選 兼 第88回都市対抗一次予選
2回戦</t>
    <rPh sb="0" eb="1">
      <t>ダイ</t>
    </rPh>
    <rPh sb="3" eb="4">
      <t>カイ</t>
    </rPh>
    <rPh sb="7" eb="10">
      <t>センシュケン</t>
    </rPh>
    <rPh sb="10" eb="11">
      <t>ケン</t>
    </rPh>
    <rPh sb="11" eb="13">
      <t>ヨセン</t>
    </rPh>
    <rPh sb="14" eb="15">
      <t>ケン</t>
    </rPh>
    <rPh sb="16" eb="17">
      <t>ダイ</t>
    </rPh>
    <rPh sb="19" eb="20">
      <t>カイ</t>
    </rPh>
    <rPh sb="20" eb="22">
      <t>トシ</t>
    </rPh>
    <rPh sb="22" eb="24">
      <t>タイコウ</t>
    </rPh>
    <rPh sb="24" eb="26">
      <t>イチジ</t>
    </rPh>
    <rPh sb="26" eb="28">
      <t>ヨセン</t>
    </rPh>
    <rPh sb="30" eb="32">
      <t>カイセン</t>
    </rPh>
    <phoneticPr fontId="2"/>
  </si>
  <si>
    <t>第42回クラブ選手権県予選 兼 第88回都市対抗一次予選
準決勝</t>
    <rPh sb="0" eb="1">
      <t>ダイ</t>
    </rPh>
    <rPh sb="3" eb="4">
      <t>カイ</t>
    </rPh>
    <rPh sb="7" eb="10">
      <t>センシュケン</t>
    </rPh>
    <rPh sb="10" eb="11">
      <t>ケン</t>
    </rPh>
    <rPh sb="11" eb="13">
      <t>ヨセン</t>
    </rPh>
    <rPh sb="14" eb="15">
      <t>ケン</t>
    </rPh>
    <rPh sb="16" eb="17">
      <t>ダイ</t>
    </rPh>
    <rPh sb="19" eb="20">
      <t>カイ</t>
    </rPh>
    <rPh sb="20" eb="22">
      <t>トシ</t>
    </rPh>
    <rPh sb="22" eb="24">
      <t>タイコウ</t>
    </rPh>
    <rPh sb="24" eb="26">
      <t>イチジ</t>
    </rPh>
    <rPh sb="26" eb="28">
      <t>ヨセン</t>
    </rPh>
    <rPh sb="29" eb="32">
      <t>ジュンケッショウ</t>
    </rPh>
    <phoneticPr fontId="2"/>
  </si>
  <si>
    <t>国際総合伊勢原クラブ</t>
    <rPh sb="0" eb="2">
      <t>コクサイ</t>
    </rPh>
    <rPh sb="2" eb="4">
      <t>ソウゴウ</t>
    </rPh>
    <rPh sb="4" eb="7">
      <t>イセハラ</t>
    </rPh>
    <phoneticPr fontId="2"/>
  </si>
  <si>
    <t>WIEN.BBC</t>
    <phoneticPr fontId="2"/>
  </si>
  <si>
    <t>横浜金港クラブ</t>
    <rPh sb="0" eb="2">
      <t>ヨコハマ</t>
    </rPh>
    <rPh sb="2" eb="4">
      <t>キンコウ</t>
    </rPh>
    <phoneticPr fontId="2"/>
  </si>
  <si>
    <t>○</t>
    <phoneticPr fontId="2"/>
  </si>
  <si>
    <t>●</t>
    <phoneticPr fontId="2"/>
  </si>
  <si>
    <t>7-8</t>
    <phoneticPr fontId="2"/>
  </si>
  <si>
    <t>負）中山</t>
    <rPh sb="0" eb="1">
      <t>フ</t>
    </rPh>
    <rPh sb="2" eb="4">
      <t>ナカヤマ</t>
    </rPh>
    <phoneticPr fontId="2"/>
  </si>
  <si>
    <t>勝）中山</t>
    <rPh sb="0" eb="1">
      <t>カチ</t>
    </rPh>
    <rPh sb="2" eb="4">
      <t>ナカヤマ</t>
    </rPh>
    <phoneticPr fontId="2"/>
  </si>
  <si>
    <t>勝）後藤</t>
    <rPh sb="0" eb="1">
      <t>カチ</t>
    </rPh>
    <rPh sb="2" eb="4">
      <t>ゴトウ</t>
    </rPh>
    <phoneticPr fontId="2"/>
  </si>
  <si>
    <t>5-12</t>
    <phoneticPr fontId="2"/>
  </si>
  <si>
    <t>3-1</t>
    <phoneticPr fontId="2"/>
  </si>
  <si>
    <t>都市対抗神奈川予選 準決勝</t>
    <rPh sb="0" eb="2">
      <t>トシ</t>
    </rPh>
    <rPh sb="2" eb="4">
      <t>タイコウ</t>
    </rPh>
    <rPh sb="4" eb="7">
      <t>カナガワ</t>
    </rPh>
    <rPh sb="7" eb="9">
      <t>ヨセン</t>
    </rPh>
    <rPh sb="10" eb="13">
      <t>ジュンケッショウ</t>
    </rPh>
    <phoneticPr fontId="2"/>
  </si>
  <si>
    <t>都市対抗神奈川予選 2回戦</t>
    <rPh sb="0" eb="2">
      <t>トシ</t>
    </rPh>
    <rPh sb="2" eb="4">
      <t>タイコウ</t>
    </rPh>
    <rPh sb="4" eb="7">
      <t>カナガワ</t>
    </rPh>
    <rPh sb="7" eb="9">
      <t>ヨセン</t>
    </rPh>
    <rPh sb="11" eb="13">
      <t>カイセン</t>
    </rPh>
    <phoneticPr fontId="2"/>
  </si>
  <si>
    <t>横浜球友</t>
    <rPh sb="0" eb="4">
      <t>ヨコハマキュウユウ</t>
    </rPh>
    <phoneticPr fontId="2"/>
  </si>
  <si>
    <t>横浜金港</t>
    <rPh sb="0" eb="2">
      <t>ヨコハマ</t>
    </rPh>
    <rPh sb="2" eb="4">
      <t>キンコウ</t>
    </rPh>
    <phoneticPr fontId="2"/>
  </si>
  <si>
    <t>WIEN</t>
    <phoneticPr fontId="2"/>
  </si>
  <si>
    <t>伊勢原</t>
    <rPh sb="0" eb="3">
      <t>イセハラ</t>
    </rPh>
    <phoneticPr fontId="2"/>
  </si>
  <si>
    <t>※8回コールド</t>
    <rPh sb="2" eb="3">
      <t>カイ</t>
    </rPh>
    <phoneticPr fontId="2"/>
  </si>
  <si>
    <t>後藤、中村、中山－山川</t>
    <rPh sb="0" eb="2">
      <t>ゴトウ</t>
    </rPh>
    <rPh sb="3" eb="5">
      <t>ナカムラ</t>
    </rPh>
    <rPh sb="6" eb="8">
      <t>ナカヤマ</t>
    </rPh>
    <rPh sb="9" eb="11">
      <t>ヤマカワ</t>
    </rPh>
    <phoneticPr fontId="2"/>
  </si>
  <si>
    <t>DH</t>
    <phoneticPr fontId="2"/>
  </si>
  <si>
    <t>H</t>
    <phoneticPr fontId="2"/>
  </si>
  <si>
    <t>川原</t>
    <rPh sb="0" eb="2">
      <t>カワハラ</t>
    </rPh>
    <phoneticPr fontId="2"/>
  </si>
  <si>
    <t>新城</t>
    <rPh sb="0" eb="2">
      <t>シンジョウ</t>
    </rPh>
    <phoneticPr fontId="2"/>
  </si>
  <si>
    <t>川端</t>
    <rPh sb="0" eb="2">
      <t>カワバタ</t>
    </rPh>
    <phoneticPr fontId="2"/>
  </si>
  <si>
    <t>高橋</t>
    <rPh sb="0" eb="2">
      <t>タカハシ</t>
    </rPh>
    <phoneticPr fontId="2"/>
  </si>
  <si>
    <t>中島</t>
    <rPh sb="0" eb="2">
      <t>ナカジマ</t>
    </rPh>
    <phoneticPr fontId="2"/>
  </si>
  <si>
    <t>天内</t>
    <rPh sb="0" eb="2">
      <t>アマナイ</t>
    </rPh>
    <phoneticPr fontId="2"/>
  </si>
  <si>
    <t>大嶺</t>
    <rPh sb="0" eb="2">
      <t>オオミネ</t>
    </rPh>
    <phoneticPr fontId="2"/>
  </si>
  <si>
    <t>山川</t>
    <rPh sb="0" eb="2">
      <t>ヤマカワ</t>
    </rPh>
    <phoneticPr fontId="2"/>
  </si>
  <si>
    <t>市川</t>
    <rPh sb="0" eb="2">
      <t>イチカワ</t>
    </rPh>
    <phoneticPr fontId="2"/>
  </si>
  <si>
    <t>関根</t>
    <rPh sb="0" eb="2">
      <t>セキネ</t>
    </rPh>
    <phoneticPr fontId="2"/>
  </si>
  <si>
    <t>中山、後藤－山川</t>
    <rPh sb="0" eb="2">
      <t>ナカヤマ</t>
    </rPh>
    <rPh sb="3" eb="5">
      <t>ゴトウ</t>
    </rPh>
    <rPh sb="6" eb="8">
      <t>ヤマカワ</t>
    </rPh>
    <phoneticPr fontId="2"/>
  </si>
  <si>
    <t>後藤、神崎、中山、中村－山川</t>
    <rPh sb="0" eb="2">
      <t>ゴトウ</t>
    </rPh>
    <rPh sb="3" eb="5">
      <t>カンザキ</t>
    </rPh>
    <rPh sb="6" eb="8">
      <t>ナカヤマ</t>
    </rPh>
    <rPh sb="9" eb="11">
      <t>ナカムラ</t>
    </rPh>
    <rPh sb="12" eb="14">
      <t>ヤマカワ</t>
    </rPh>
    <phoneticPr fontId="2"/>
  </si>
  <si>
    <t>DH</t>
    <phoneticPr fontId="2"/>
  </si>
  <si>
    <t>高松</t>
    <rPh sb="0" eb="2">
      <t>タカマツ</t>
    </rPh>
    <phoneticPr fontId="2"/>
  </si>
  <si>
    <t>x</t>
    <phoneticPr fontId="2"/>
  </si>
  <si>
    <t>佐藤穣</t>
    <rPh sb="0" eb="2">
      <t>サトウ</t>
    </rPh>
    <rPh sb="2" eb="3">
      <t>ユタカ</t>
    </rPh>
    <phoneticPr fontId="2"/>
  </si>
  <si>
    <t>9-0</t>
    <phoneticPr fontId="2"/>
  </si>
  <si>
    <t>勝）中山</t>
    <rPh sb="0" eb="1">
      <t>カチ</t>
    </rPh>
    <rPh sb="2" eb="4">
      <t>ナカヤマ</t>
    </rPh>
    <phoneticPr fontId="2"/>
  </si>
  <si>
    <t>6-6</t>
    <phoneticPr fontId="2"/>
  </si>
  <si>
    <t>10-2</t>
    <phoneticPr fontId="2"/>
  </si>
  <si>
    <t>負）後藤</t>
    <rPh sb="0" eb="1">
      <t>フ</t>
    </rPh>
    <rPh sb="2" eb="4">
      <t>ゴトウ</t>
    </rPh>
    <phoneticPr fontId="2"/>
  </si>
  <si>
    <t>都幾川</t>
    <rPh sb="0" eb="3">
      <t>トキガワ</t>
    </rPh>
    <phoneticPr fontId="2"/>
  </si>
  <si>
    <t>鹿島</t>
    <rPh sb="0" eb="2">
      <t>カシマ</t>
    </rPh>
    <phoneticPr fontId="2"/>
  </si>
  <si>
    <t>全川崎</t>
    <rPh sb="0" eb="1">
      <t>ゼン</t>
    </rPh>
    <rPh sb="1" eb="3">
      <t>カワサキ</t>
    </rPh>
    <phoneticPr fontId="2"/>
  </si>
  <si>
    <t>中山、中村、神崎、後藤－天内、鈴木、山川</t>
    <rPh sb="0" eb="2">
      <t>ナカヤマ</t>
    </rPh>
    <rPh sb="3" eb="5">
      <t>ナカムラ</t>
    </rPh>
    <rPh sb="6" eb="8">
      <t>カンザキ</t>
    </rPh>
    <rPh sb="9" eb="11">
      <t>ゴトウ</t>
    </rPh>
    <rPh sb="12" eb="14">
      <t>アマナイ</t>
    </rPh>
    <rPh sb="15" eb="17">
      <t>スズキ</t>
    </rPh>
    <rPh sb="18" eb="20">
      <t>ヤマカワ</t>
    </rPh>
    <phoneticPr fontId="2"/>
  </si>
  <si>
    <t>DH</t>
    <phoneticPr fontId="2"/>
  </si>
  <si>
    <t>山口</t>
    <rPh sb="0" eb="2">
      <t>ヤマグチ</t>
    </rPh>
    <phoneticPr fontId="2"/>
  </si>
  <si>
    <t>鈴木</t>
    <rPh sb="0" eb="2">
      <t>スズキ</t>
    </rPh>
    <phoneticPr fontId="2"/>
  </si>
  <si>
    <t>D2</t>
    <phoneticPr fontId="2"/>
  </si>
  <si>
    <t>3D</t>
    <phoneticPr fontId="2"/>
  </si>
  <si>
    <t>内田</t>
    <rPh sb="0" eb="2">
      <t>ウチダ</t>
    </rPh>
    <phoneticPr fontId="2"/>
  </si>
  <si>
    <t>川端、高松</t>
    <rPh sb="0" eb="2">
      <t>カワバタ</t>
    </rPh>
    <rPh sb="3" eb="5">
      <t>タカマツ</t>
    </rPh>
    <phoneticPr fontId="2"/>
  </si>
  <si>
    <t>大嶺、山川、川原</t>
    <rPh sb="0" eb="2">
      <t>オオミネ</t>
    </rPh>
    <rPh sb="3" eb="5">
      <t>ヤマカワ</t>
    </rPh>
    <rPh sb="6" eb="8">
      <t>カワハラ</t>
    </rPh>
    <phoneticPr fontId="2"/>
  </si>
  <si>
    <t>中島、川端</t>
    <rPh sb="0" eb="2">
      <t>ナカジマ</t>
    </rPh>
    <rPh sb="3" eb="5">
      <t>カワバタ</t>
    </rPh>
    <phoneticPr fontId="2"/>
  </si>
  <si>
    <t>天内、山川</t>
    <rPh sb="0" eb="2">
      <t>アマナイ</t>
    </rPh>
    <rPh sb="3" eb="5">
      <t>ヤマカワ</t>
    </rPh>
    <phoneticPr fontId="2"/>
  </si>
  <si>
    <t>横浜ベイブルース</t>
    <rPh sb="0" eb="2">
      <t>ヨコハマ</t>
    </rPh>
    <phoneticPr fontId="2"/>
  </si>
  <si>
    <t>○</t>
    <phoneticPr fontId="2"/>
  </si>
  <si>
    <t>2-6</t>
    <phoneticPr fontId="2"/>
  </si>
  <si>
    <t>勝）神崎</t>
    <rPh sb="0" eb="1">
      <t>カチ</t>
    </rPh>
    <rPh sb="2" eb="4">
      <t>カンザキ</t>
    </rPh>
    <phoneticPr fontId="2"/>
  </si>
  <si>
    <t>横浜ベイ</t>
    <rPh sb="0" eb="2">
      <t>ヨコハマ</t>
    </rPh>
    <phoneticPr fontId="2"/>
  </si>
  <si>
    <t>横浜球友</t>
    <rPh sb="0" eb="2">
      <t>ヨコハマ</t>
    </rPh>
    <rPh sb="2" eb="4">
      <t>キュウユウ</t>
    </rPh>
    <phoneticPr fontId="2"/>
  </si>
  <si>
    <t>宮野、神崎、中山－山川、鈴木</t>
    <rPh sb="0" eb="2">
      <t>ミヤノ</t>
    </rPh>
    <rPh sb="3" eb="5">
      <t>カンザキ</t>
    </rPh>
    <rPh sb="6" eb="8">
      <t>ナカヤマ</t>
    </rPh>
    <rPh sb="9" eb="11">
      <t>ヤマカワ</t>
    </rPh>
    <rPh sb="12" eb="14">
      <t>スズキ</t>
    </rPh>
    <phoneticPr fontId="2"/>
  </si>
  <si>
    <t>川原</t>
    <rPh sb="0" eb="2">
      <t>カワハラ</t>
    </rPh>
    <phoneticPr fontId="2"/>
  </si>
  <si>
    <t>関根</t>
    <rPh sb="0" eb="2">
      <t>セキネ</t>
    </rPh>
    <phoneticPr fontId="2"/>
  </si>
  <si>
    <t>X</t>
    <phoneticPr fontId="2"/>
  </si>
  <si>
    <t>2D</t>
    <phoneticPr fontId="2"/>
  </si>
  <si>
    <t>D2</t>
    <phoneticPr fontId="2"/>
  </si>
  <si>
    <t>大嶺</t>
    <rPh sb="0" eb="2">
      <t>オオミネ</t>
    </rPh>
    <phoneticPr fontId="2"/>
  </si>
  <si>
    <t>中島</t>
    <rPh sb="0" eb="2">
      <t>ナカジマ</t>
    </rPh>
    <phoneticPr fontId="2"/>
  </si>
  <si>
    <t>高松</t>
    <rPh sb="0" eb="2">
      <t>タカマツ</t>
    </rPh>
    <phoneticPr fontId="2"/>
  </si>
  <si>
    <t>天内</t>
    <rPh sb="0" eb="2">
      <t>アマナイ</t>
    </rPh>
    <phoneticPr fontId="2"/>
  </si>
  <si>
    <t>山川</t>
    <rPh sb="0" eb="2">
      <t>ヤマカワ</t>
    </rPh>
    <phoneticPr fontId="2"/>
  </si>
  <si>
    <t>市川</t>
    <rPh sb="0" eb="2">
      <t>イチカワ</t>
    </rPh>
    <phoneticPr fontId="2"/>
  </si>
  <si>
    <t>鈴木</t>
    <rPh sb="0" eb="2">
      <t>スズキ</t>
    </rPh>
    <phoneticPr fontId="2"/>
  </si>
  <si>
    <t>寒川高校</t>
    <rPh sb="0" eb="2">
      <t>サムカワ</t>
    </rPh>
    <rPh sb="2" eb="4">
      <t>コウコウ</t>
    </rPh>
    <phoneticPr fontId="2"/>
  </si>
  <si>
    <t>○</t>
    <phoneticPr fontId="2"/>
  </si>
  <si>
    <t>5-4</t>
    <phoneticPr fontId="2"/>
  </si>
  <si>
    <t>0-10</t>
    <phoneticPr fontId="2"/>
  </si>
  <si>
    <t>勝）後藤</t>
    <rPh sb="0" eb="1">
      <t>カチ</t>
    </rPh>
    <rPh sb="2" eb="4">
      <t>ゴトウ</t>
    </rPh>
    <phoneticPr fontId="2"/>
  </si>
  <si>
    <t>勝）中村</t>
    <rPh sb="0" eb="1">
      <t>カチ</t>
    </rPh>
    <rPh sb="2" eb="4">
      <t>ナカムラ</t>
    </rPh>
    <phoneticPr fontId="2"/>
  </si>
  <si>
    <t>横浜球友</t>
    <rPh sb="0" eb="2">
      <t>ヨコハマ</t>
    </rPh>
    <rPh sb="2" eb="4">
      <t>キュウユウ</t>
    </rPh>
    <phoneticPr fontId="2"/>
  </si>
  <si>
    <t>寒川高校</t>
    <rPh sb="0" eb="4">
      <t>サムカワコウコウ</t>
    </rPh>
    <phoneticPr fontId="2"/>
  </si>
  <si>
    <t>横浜球友</t>
    <rPh sb="0" eb="4">
      <t>ヨコハマキュウユウ</t>
    </rPh>
    <phoneticPr fontId="2"/>
  </si>
  <si>
    <t>中山、宮野、後藤－山川</t>
    <rPh sb="0" eb="2">
      <t>ナカヤマ</t>
    </rPh>
    <rPh sb="3" eb="5">
      <t>ミヤノ</t>
    </rPh>
    <rPh sb="6" eb="8">
      <t>ゴトウ</t>
    </rPh>
    <rPh sb="9" eb="11">
      <t>ヤマカワ</t>
    </rPh>
    <phoneticPr fontId="2"/>
  </si>
  <si>
    <t>中村、鈴木－鈴木</t>
    <rPh sb="0" eb="2">
      <t>ナカムラ</t>
    </rPh>
    <rPh sb="3" eb="5">
      <t>スズキ</t>
    </rPh>
    <rPh sb="6" eb="8">
      <t>スズキ</t>
    </rPh>
    <phoneticPr fontId="2"/>
  </si>
  <si>
    <t>高松</t>
    <rPh sb="0" eb="2">
      <t>タカマツ</t>
    </rPh>
    <phoneticPr fontId="2"/>
  </si>
  <si>
    <t>関根、高松、池田</t>
    <rPh sb="0" eb="2">
      <t>セキネ</t>
    </rPh>
    <rPh sb="3" eb="5">
      <t>タカマツ</t>
    </rPh>
    <rPh sb="6" eb="8">
      <t>イケダ</t>
    </rPh>
    <phoneticPr fontId="2"/>
  </si>
  <si>
    <t>4D</t>
    <phoneticPr fontId="2"/>
  </si>
  <si>
    <t>H</t>
    <phoneticPr fontId="2"/>
  </si>
  <si>
    <t>D4</t>
    <phoneticPr fontId="2"/>
  </si>
  <si>
    <t>大嶺</t>
    <rPh sb="0" eb="2">
      <t>オオミネ</t>
    </rPh>
    <phoneticPr fontId="2"/>
  </si>
  <si>
    <t>新城</t>
    <rPh sb="0" eb="2">
      <t>シンジョウ</t>
    </rPh>
    <phoneticPr fontId="2"/>
  </si>
  <si>
    <t>鈴木</t>
    <rPh sb="0" eb="2">
      <t>スズキ</t>
    </rPh>
    <phoneticPr fontId="2"/>
  </si>
  <si>
    <t>高橋</t>
    <rPh sb="0" eb="2">
      <t>タカハシ</t>
    </rPh>
    <phoneticPr fontId="2"/>
  </si>
  <si>
    <t>天内</t>
    <rPh sb="0" eb="2">
      <t>アマナイ</t>
    </rPh>
    <phoneticPr fontId="2"/>
  </si>
  <si>
    <t>関根</t>
    <rPh sb="0" eb="2">
      <t>セキネ</t>
    </rPh>
    <phoneticPr fontId="2"/>
  </si>
  <si>
    <t>内田</t>
    <rPh sb="0" eb="2">
      <t>ウチダ</t>
    </rPh>
    <phoneticPr fontId="2"/>
  </si>
  <si>
    <t>山川</t>
    <rPh sb="0" eb="2">
      <t>ヤマカワ</t>
    </rPh>
    <phoneticPr fontId="2"/>
  </si>
  <si>
    <t>市川</t>
    <rPh sb="0" eb="2">
      <t>イチカワ</t>
    </rPh>
    <phoneticPr fontId="2"/>
  </si>
  <si>
    <t>X</t>
    <phoneticPr fontId="2"/>
  </si>
  <si>
    <t>※特別ルールにより、5回終了</t>
    <rPh sb="1" eb="3">
      <t>トクベツ</t>
    </rPh>
    <rPh sb="11" eb="12">
      <t>カイ</t>
    </rPh>
    <rPh sb="12" eb="14">
      <t>シュウリョウ</t>
    </rPh>
    <phoneticPr fontId="2"/>
  </si>
  <si>
    <t>DH</t>
    <phoneticPr fontId="2"/>
  </si>
  <si>
    <t>池田</t>
    <rPh sb="0" eb="2">
      <t>イケダ</t>
    </rPh>
    <phoneticPr fontId="2"/>
  </si>
  <si>
    <t>第88回都市対抗西関東予選
ブロックトーナメント1回戦</t>
    <rPh sb="0" eb="1">
      <t>ダイ</t>
    </rPh>
    <rPh sb="3" eb="4">
      <t>カイ</t>
    </rPh>
    <rPh sb="4" eb="6">
      <t>トシ</t>
    </rPh>
    <rPh sb="6" eb="8">
      <t>タイコウ</t>
    </rPh>
    <rPh sb="8" eb="9">
      <t>ニシ</t>
    </rPh>
    <rPh sb="9" eb="11">
      <t>カントウ</t>
    </rPh>
    <rPh sb="11" eb="13">
      <t>ヨセン</t>
    </rPh>
    <rPh sb="25" eb="27">
      <t>カイセン</t>
    </rPh>
    <phoneticPr fontId="2"/>
  </si>
  <si>
    <t>甲斐府中クラブ</t>
    <rPh sb="0" eb="2">
      <t>カイ</t>
    </rPh>
    <rPh sb="2" eb="4">
      <t>フチュウ</t>
    </rPh>
    <phoneticPr fontId="2"/>
  </si>
  <si>
    <t>○</t>
    <phoneticPr fontId="2"/>
  </si>
  <si>
    <r>
      <t>7</t>
    </r>
    <r>
      <rPr>
        <sz val="11"/>
        <rFont val="ＭＳ Ｐゴシック"/>
        <family val="3"/>
        <charset val="128"/>
      </rPr>
      <t>-5</t>
    </r>
    <phoneticPr fontId="2"/>
  </si>
  <si>
    <t>勝）中村</t>
    <rPh sb="0" eb="1">
      <t>カチ</t>
    </rPh>
    <rPh sb="2" eb="4">
      <t>ナカムラ</t>
    </rPh>
    <phoneticPr fontId="2"/>
  </si>
  <si>
    <t>第88回都市対抗西関東予選1回戦</t>
    <rPh sb="0" eb="1">
      <t>ダイ</t>
    </rPh>
    <rPh sb="3" eb="4">
      <t>カイ</t>
    </rPh>
    <rPh sb="4" eb="6">
      <t>トシ</t>
    </rPh>
    <rPh sb="6" eb="8">
      <t>タイコウ</t>
    </rPh>
    <rPh sb="8" eb="9">
      <t>ニシ</t>
    </rPh>
    <rPh sb="9" eb="11">
      <t>カントウ</t>
    </rPh>
    <rPh sb="11" eb="13">
      <t>ヨセン</t>
    </rPh>
    <rPh sb="14" eb="16">
      <t>カイセン</t>
    </rPh>
    <phoneticPr fontId="2"/>
  </si>
  <si>
    <t>甲斐府中</t>
    <rPh sb="0" eb="2">
      <t>カイ</t>
    </rPh>
    <rPh sb="2" eb="4">
      <t>フチュウ</t>
    </rPh>
    <phoneticPr fontId="2"/>
  </si>
  <si>
    <t>中山、中村、宮野、後藤－山川</t>
    <rPh sb="0" eb="2">
      <t>ナカヤマ</t>
    </rPh>
    <rPh sb="3" eb="5">
      <t>ナカムラ</t>
    </rPh>
    <rPh sb="6" eb="8">
      <t>ミヤノ</t>
    </rPh>
    <rPh sb="9" eb="11">
      <t>ゴトウ</t>
    </rPh>
    <rPh sb="12" eb="14">
      <t>ヤマカワ</t>
    </rPh>
    <phoneticPr fontId="2"/>
  </si>
  <si>
    <t>高松、川原</t>
    <rPh sb="0" eb="2">
      <t>タカマツ</t>
    </rPh>
    <rPh sb="3" eb="5">
      <t>カワハラ</t>
    </rPh>
    <phoneticPr fontId="2"/>
  </si>
  <si>
    <t>DH</t>
    <phoneticPr fontId="2"/>
  </si>
  <si>
    <t>H9</t>
    <phoneticPr fontId="2"/>
  </si>
  <si>
    <t>大嶺</t>
    <rPh sb="0" eb="2">
      <t>オオミネ</t>
    </rPh>
    <phoneticPr fontId="2"/>
  </si>
  <si>
    <t>新城</t>
    <rPh sb="0" eb="2">
      <t>シンジョウ</t>
    </rPh>
    <phoneticPr fontId="2"/>
  </si>
  <si>
    <t>高橋</t>
    <rPh sb="0" eb="2">
      <t>タカハシ</t>
    </rPh>
    <phoneticPr fontId="2"/>
  </si>
  <si>
    <t>高松</t>
    <rPh sb="0" eb="2">
      <t>タカマツ</t>
    </rPh>
    <phoneticPr fontId="2"/>
  </si>
  <si>
    <t>天内</t>
    <rPh sb="0" eb="2">
      <t>アマナイ</t>
    </rPh>
    <phoneticPr fontId="2"/>
  </si>
  <si>
    <t>川端</t>
    <rPh sb="0" eb="2">
      <t>カワバタ</t>
    </rPh>
    <phoneticPr fontId="2"/>
  </si>
  <si>
    <t>関根</t>
    <rPh sb="0" eb="2">
      <t>セキネ</t>
    </rPh>
    <phoneticPr fontId="2"/>
  </si>
  <si>
    <t>山川</t>
    <rPh sb="0" eb="2">
      <t>ヤマカワ</t>
    </rPh>
    <phoneticPr fontId="2"/>
  </si>
  <si>
    <t>市川</t>
    <rPh sb="0" eb="2">
      <t>イチカワ</t>
    </rPh>
    <phoneticPr fontId="2"/>
  </si>
  <si>
    <t>第88回都市対抗西関東予選
ブロックトーナメント2回戦</t>
    <rPh sb="0" eb="1">
      <t>ダイ</t>
    </rPh>
    <rPh sb="3" eb="4">
      <t>カイ</t>
    </rPh>
    <rPh sb="4" eb="6">
      <t>トシ</t>
    </rPh>
    <rPh sb="6" eb="8">
      <t>タイコウ</t>
    </rPh>
    <rPh sb="8" eb="9">
      <t>ニシ</t>
    </rPh>
    <rPh sb="9" eb="11">
      <t>カントウ</t>
    </rPh>
    <rPh sb="11" eb="13">
      <t>ヨセン</t>
    </rPh>
    <rPh sb="25" eb="27">
      <t>カイセン</t>
    </rPh>
    <phoneticPr fontId="2"/>
  </si>
  <si>
    <t>東芝</t>
    <rPh sb="0" eb="2">
      <t>トウシバ</t>
    </rPh>
    <phoneticPr fontId="2"/>
  </si>
  <si>
    <t>●</t>
    <phoneticPr fontId="2"/>
  </si>
  <si>
    <t>0-12</t>
    <phoneticPr fontId="2"/>
  </si>
  <si>
    <t>負）後藤</t>
    <rPh sb="0" eb="1">
      <t>フ</t>
    </rPh>
    <rPh sb="2" eb="4">
      <t>ゴトウ</t>
    </rPh>
    <phoneticPr fontId="2"/>
  </si>
  <si>
    <t>第88回都市対抗西関東予選2回戦</t>
    <rPh sb="0" eb="1">
      <t>ダイ</t>
    </rPh>
    <rPh sb="3" eb="4">
      <t>カイ</t>
    </rPh>
    <rPh sb="4" eb="6">
      <t>トシ</t>
    </rPh>
    <rPh sb="6" eb="8">
      <t>タイコウ</t>
    </rPh>
    <rPh sb="8" eb="9">
      <t>ニシ</t>
    </rPh>
    <rPh sb="9" eb="11">
      <t>カントウ</t>
    </rPh>
    <rPh sb="11" eb="13">
      <t>ヨセン</t>
    </rPh>
    <rPh sb="14" eb="16">
      <t>カイセン</t>
    </rPh>
    <phoneticPr fontId="2"/>
  </si>
  <si>
    <t>X</t>
    <phoneticPr fontId="2"/>
  </si>
  <si>
    <t>※大会規定により7回コールド</t>
    <rPh sb="1" eb="3">
      <t>タイカイ</t>
    </rPh>
    <rPh sb="3" eb="5">
      <t>キテイ</t>
    </rPh>
    <rPh sb="9" eb="10">
      <t>カイ</t>
    </rPh>
    <phoneticPr fontId="2"/>
  </si>
  <si>
    <t>後藤、中村、神崎、宮野、中山－</t>
    <rPh sb="0" eb="2">
      <t>ゴトウ</t>
    </rPh>
    <rPh sb="3" eb="5">
      <t>ナカムラ</t>
    </rPh>
    <rPh sb="6" eb="8">
      <t>カンザキ</t>
    </rPh>
    <rPh sb="9" eb="11">
      <t>ミヤノ</t>
    </rPh>
    <rPh sb="12" eb="14">
      <t>ナカヤマ</t>
    </rPh>
    <phoneticPr fontId="2"/>
  </si>
  <si>
    <t>山川、鈴木</t>
    <rPh sb="0" eb="2">
      <t>ヤマカワ</t>
    </rPh>
    <rPh sb="3" eb="5">
      <t>スズキ</t>
    </rPh>
    <phoneticPr fontId="2"/>
  </si>
  <si>
    <t>DH</t>
    <phoneticPr fontId="2"/>
  </si>
  <si>
    <t>H</t>
    <phoneticPr fontId="2"/>
  </si>
  <si>
    <t>関根</t>
    <rPh sb="0" eb="2">
      <t>セキネ</t>
    </rPh>
    <phoneticPr fontId="2"/>
  </si>
  <si>
    <t>中島</t>
    <rPh sb="0" eb="2">
      <t>ナカジマ</t>
    </rPh>
    <phoneticPr fontId="2"/>
  </si>
  <si>
    <t>大嶺</t>
    <rPh sb="0" eb="2">
      <t>オオミネ</t>
    </rPh>
    <phoneticPr fontId="2"/>
  </si>
  <si>
    <t>山川</t>
    <rPh sb="0" eb="2">
      <t>ヤマカワ</t>
    </rPh>
    <phoneticPr fontId="2"/>
  </si>
  <si>
    <t>鈴木</t>
    <rPh sb="0" eb="2">
      <t>スズキ</t>
    </rPh>
    <phoneticPr fontId="2"/>
  </si>
  <si>
    <t>市川</t>
    <rPh sb="0" eb="2">
      <t>イチカワ</t>
    </rPh>
    <phoneticPr fontId="2"/>
  </si>
  <si>
    <t>第9回SLの走る街「コットンカップ」大会1回戦</t>
    <rPh sb="0" eb="1">
      <t>ダイ</t>
    </rPh>
    <rPh sb="2" eb="3">
      <t>カイ</t>
    </rPh>
    <rPh sb="6" eb="7">
      <t>ハシ</t>
    </rPh>
    <rPh sb="8" eb="9">
      <t>マチ</t>
    </rPh>
    <rPh sb="18" eb="20">
      <t>タイカイ</t>
    </rPh>
    <rPh sb="21" eb="23">
      <t>カイセン</t>
    </rPh>
    <phoneticPr fontId="2"/>
  </si>
  <si>
    <t>REVENGE99</t>
    <phoneticPr fontId="2"/>
  </si>
  <si>
    <t>●</t>
    <phoneticPr fontId="2"/>
  </si>
  <si>
    <r>
      <t>1</t>
    </r>
    <r>
      <rPr>
        <sz val="11"/>
        <rFont val="ＭＳ Ｐゴシック"/>
        <family val="3"/>
        <charset val="128"/>
      </rPr>
      <t>-2x</t>
    </r>
    <phoneticPr fontId="2"/>
  </si>
  <si>
    <t>負）中山</t>
    <rPh sb="0" eb="1">
      <t>フ</t>
    </rPh>
    <rPh sb="2" eb="4">
      <t>ナカヤマ</t>
    </rPh>
    <phoneticPr fontId="2"/>
  </si>
  <si>
    <t>神奈川工科大学</t>
    <rPh sb="0" eb="3">
      <t>カナガワ</t>
    </rPh>
    <rPh sb="3" eb="5">
      <t>コウカ</t>
    </rPh>
    <rPh sb="5" eb="7">
      <t>ダイガク</t>
    </rPh>
    <phoneticPr fontId="2"/>
  </si>
  <si>
    <t>3-5</t>
    <phoneticPr fontId="2"/>
  </si>
  <si>
    <t>負）小川</t>
    <rPh sb="0" eb="1">
      <t>フ</t>
    </rPh>
    <rPh sb="2" eb="4">
      <t>オガワ</t>
    </rPh>
    <phoneticPr fontId="2"/>
  </si>
  <si>
    <r>
      <t>5</t>
    </r>
    <r>
      <rPr>
        <sz val="11"/>
        <rFont val="ＭＳ Ｐゴシック"/>
        <family val="3"/>
        <charset val="128"/>
      </rPr>
      <t>-6</t>
    </r>
    <phoneticPr fontId="2"/>
  </si>
  <si>
    <t>東京工芸大学</t>
    <rPh sb="0" eb="2">
      <t>トウキョウ</t>
    </rPh>
    <rPh sb="2" eb="4">
      <t>コウゲイ</t>
    </rPh>
    <rPh sb="4" eb="6">
      <t>ダイガク</t>
    </rPh>
    <phoneticPr fontId="2"/>
  </si>
  <si>
    <t>○</t>
    <phoneticPr fontId="2"/>
  </si>
  <si>
    <r>
      <t>5</t>
    </r>
    <r>
      <rPr>
        <sz val="11"/>
        <rFont val="ＭＳ Ｐゴシック"/>
        <family val="3"/>
        <charset val="128"/>
      </rPr>
      <t>-2</t>
    </r>
    <phoneticPr fontId="2"/>
  </si>
  <si>
    <t>△</t>
    <phoneticPr fontId="2"/>
  </si>
  <si>
    <r>
      <t>3</t>
    </r>
    <r>
      <rPr>
        <sz val="11"/>
        <rFont val="ＭＳ Ｐゴシック"/>
        <family val="3"/>
        <charset val="128"/>
      </rPr>
      <t>-3</t>
    </r>
    <phoneticPr fontId="2"/>
  </si>
  <si>
    <t>筑波大学</t>
    <rPh sb="0" eb="2">
      <t>ツクバ</t>
    </rPh>
    <rPh sb="2" eb="4">
      <t>ダイガク</t>
    </rPh>
    <phoneticPr fontId="2"/>
  </si>
  <si>
    <t>第10回関東クラブ選手権神奈川県予選2回戦</t>
    <rPh sb="0" eb="1">
      <t>ダイ</t>
    </rPh>
    <rPh sb="3" eb="4">
      <t>カイ</t>
    </rPh>
    <rPh sb="4" eb="6">
      <t>カントウ</t>
    </rPh>
    <rPh sb="9" eb="12">
      <t>センシュケン</t>
    </rPh>
    <rPh sb="12" eb="15">
      <t>カナガワ</t>
    </rPh>
    <rPh sb="15" eb="16">
      <t>ケン</t>
    </rPh>
    <rPh sb="16" eb="18">
      <t>ヨセン</t>
    </rPh>
    <rPh sb="19" eb="21">
      <t>カイセン</t>
    </rPh>
    <phoneticPr fontId="2"/>
  </si>
  <si>
    <t>○</t>
    <phoneticPr fontId="2"/>
  </si>
  <si>
    <r>
      <t>7</t>
    </r>
    <r>
      <rPr>
        <sz val="11"/>
        <rFont val="ＭＳ Ｐゴシック"/>
        <family val="3"/>
        <charset val="128"/>
      </rPr>
      <t>-1</t>
    </r>
    <phoneticPr fontId="2"/>
  </si>
  <si>
    <t>勝）中山</t>
    <rPh sb="0" eb="1">
      <t>カチ</t>
    </rPh>
    <rPh sb="2" eb="4">
      <t>ナカヤマ</t>
    </rPh>
    <phoneticPr fontId="2"/>
  </si>
  <si>
    <t>第10回関東クラブ選手権神奈川県予選準決勝</t>
    <rPh sb="0" eb="1">
      <t>ダイ</t>
    </rPh>
    <rPh sb="3" eb="4">
      <t>カイ</t>
    </rPh>
    <rPh sb="4" eb="6">
      <t>カントウ</t>
    </rPh>
    <rPh sb="9" eb="12">
      <t>センシュケン</t>
    </rPh>
    <rPh sb="12" eb="15">
      <t>カナガワ</t>
    </rPh>
    <rPh sb="15" eb="16">
      <t>ケン</t>
    </rPh>
    <rPh sb="16" eb="18">
      <t>ヨセン</t>
    </rPh>
    <rPh sb="18" eb="21">
      <t>ジュンケッショウ</t>
    </rPh>
    <phoneticPr fontId="2"/>
  </si>
  <si>
    <t>横浜金港クラブ</t>
    <rPh sb="0" eb="2">
      <t>ヨコハマ</t>
    </rPh>
    <rPh sb="2" eb="4">
      <t>キンコウ</t>
    </rPh>
    <phoneticPr fontId="2"/>
  </si>
  <si>
    <t>●</t>
    <phoneticPr fontId="2"/>
  </si>
  <si>
    <r>
      <t>0</t>
    </r>
    <r>
      <rPr>
        <sz val="11"/>
        <rFont val="ＭＳ Ｐゴシック"/>
        <family val="3"/>
        <charset val="128"/>
      </rPr>
      <t>-3</t>
    </r>
    <phoneticPr fontId="2"/>
  </si>
  <si>
    <t>負）後藤</t>
    <rPh sb="0" eb="1">
      <t>フ</t>
    </rPh>
    <rPh sb="2" eb="4">
      <t>ゴトウ</t>
    </rPh>
    <phoneticPr fontId="2"/>
  </si>
  <si>
    <r>
      <t>3</t>
    </r>
    <r>
      <rPr>
        <sz val="11"/>
        <rFont val="ＭＳ Ｐゴシック"/>
        <family val="3"/>
        <charset val="128"/>
      </rPr>
      <t>-2</t>
    </r>
    <phoneticPr fontId="2"/>
  </si>
  <si>
    <t>勝）中山</t>
    <rPh sb="0" eb="1">
      <t>カチ</t>
    </rPh>
    <rPh sb="2" eb="4">
      <t>ナカヤマ</t>
    </rPh>
    <phoneticPr fontId="2"/>
  </si>
  <si>
    <r>
      <t>1</t>
    </r>
    <r>
      <rPr>
        <sz val="11"/>
        <rFont val="ＭＳ Ｐゴシック"/>
        <family val="3"/>
        <charset val="128"/>
      </rPr>
      <t>2-5</t>
    </r>
    <phoneticPr fontId="2"/>
  </si>
  <si>
    <t>勝）後藤</t>
    <rPh sb="0" eb="1">
      <t>カチ</t>
    </rPh>
    <rPh sb="2" eb="4">
      <t>ゴトウ</t>
    </rPh>
    <phoneticPr fontId="2"/>
  </si>
  <si>
    <t>●</t>
    <phoneticPr fontId="2"/>
  </si>
  <si>
    <r>
      <t>1</t>
    </r>
    <r>
      <rPr>
        <sz val="11"/>
        <rFont val="ＭＳ Ｐゴシック"/>
        <family val="3"/>
        <charset val="128"/>
      </rPr>
      <t>-9</t>
    </r>
    <phoneticPr fontId="2"/>
  </si>
  <si>
    <t>負）中山</t>
    <rPh sb="0" eb="1">
      <t>フ</t>
    </rPh>
    <rPh sb="2" eb="4">
      <t>ナカヤマ</t>
    </rPh>
    <phoneticPr fontId="2"/>
  </si>
  <si>
    <r>
      <t>1</t>
    </r>
    <r>
      <rPr>
        <sz val="11"/>
        <rFont val="ＭＳ Ｐゴシック"/>
        <family val="3"/>
        <charset val="128"/>
      </rPr>
      <t>-11</t>
    </r>
    <phoneticPr fontId="2"/>
  </si>
  <si>
    <t>第9回SLの走る街「コットンカップ」大会1回戦</t>
    <phoneticPr fontId="2"/>
  </si>
  <si>
    <t>REVENGE99</t>
    <phoneticPr fontId="2"/>
  </si>
  <si>
    <t>2x</t>
    <phoneticPr fontId="2"/>
  </si>
  <si>
    <t>※11回よりタイブレーク</t>
    <rPh sb="3" eb="4">
      <t>カイ</t>
    </rPh>
    <phoneticPr fontId="2"/>
  </si>
  <si>
    <t>後藤、中山－山川</t>
    <rPh sb="0" eb="2">
      <t>ゴトウ</t>
    </rPh>
    <rPh sb="3" eb="5">
      <t>ナカヤマ</t>
    </rPh>
    <rPh sb="4" eb="5">
      <t>ミヤナカ</t>
    </rPh>
    <rPh sb="6" eb="8">
      <t>ヤマカワ</t>
    </rPh>
    <phoneticPr fontId="2"/>
  </si>
  <si>
    <t>DH</t>
    <phoneticPr fontId="2"/>
  </si>
  <si>
    <t>川原</t>
    <rPh sb="0" eb="2">
      <t>カワハラ</t>
    </rPh>
    <phoneticPr fontId="2"/>
  </si>
  <si>
    <t>新城</t>
    <rPh sb="0" eb="2">
      <t>シンジョウ</t>
    </rPh>
    <phoneticPr fontId="2"/>
  </si>
  <si>
    <t>川端</t>
    <rPh sb="0" eb="2">
      <t>カワバタ</t>
    </rPh>
    <phoneticPr fontId="2"/>
  </si>
  <si>
    <t>高松</t>
    <rPh sb="0" eb="2">
      <t>タカマツ</t>
    </rPh>
    <phoneticPr fontId="2"/>
  </si>
  <si>
    <t>天内</t>
    <rPh sb="0" eb="2">
      <t>アマナイ</t>
    </rPh>
    <phoneticPr fontId="2"/>
  </si>
  <si>
    <t>中島</t>
    <rPh sb="0" eb="2">
      <t>ナカジマ</t>
    </rPh>
    <phoneticPr fontId="2"/>
  </si>
  <si>
    <t>大嶺</t>
    <rPh sb="0" eb="2">
      <t>オオミネ</t>
    </rPh>
    <phoneticPr fontId="2"/>
  </si>
  <si>
    <t>山川</t>
    <rPh sb="0" eb="2">
      <t>ヤマカワ</t>
    </rPh>
    <phoneticPr fontId="2"/>
  </si>
  <si>
    <t>市川</t>
    <rPh sb="0" eb="2">
      <t>イチカワ</t>
    </rPh>
    <phoneticPr fontId="2"/>
  </si>
  <si>
    <t>横浜球友</t>
    <rPh sb="0" eb="4">
      <t>ヨコハマキュウユウ</t>
    </rPh>
    <phoneticPr fontId="2"/>
  </si>
  <si>
    <t>工科大</t>
    <rPh sb="0" eb="3">
      <t>コウカダイ</t>
    </rPh>
    <phoneticPr fontId="2"/>
  </si>
  <si>
    <t>X</t>
    <phoneticPr fontId="2"/>
  </si>
  <si>
    <t>DH</t>
    <phoneticPr fontId="2"/>
  </si>
  <si>
    <t>池田</t>
    <rPh sb="0" eb="2">
      <t>イケダ</t>
    </rPh>
    <phoneticPr fontId="2"/>
  </si>
  <si>
    <t>内田</t>
    <rPh sb="0" eb="2">
      <t>ウチダ</t>
    </rPh>
    <phoneticPr fontId="2"/>
  </si>
  <si>
    <t>関根</t>
    <rPh sb="0" eb="2">
      <t>セキネ</t>
    </rPh>
    <phoneticPr fontId="2"/>
  </si>
  <si>
    <t>後藤、中山－山川</t>
    <rPh sb="0" eb="2">
      <t>ゴトウ</t>
    </rPh>
    <rPh sb="3" eb="5">
      <t>ナカヤマ</t>
    </rPh>
    <rPh sb="6" eb="8">
      <t>ヤマカワ</t>
    </rPh>
    <phoneticPr fontId="2"/>
  </si>
  <si>
    <t>※5イニングまで</t>
    <phoneticPr fontId="2"/>
  </si>
  <si>
    <t>中山、小川、神崎－鈴木、池田</t>
    <rPh sb="0" eb="2">
      <t>ナカヤマ</t>
    </rPh>
    <rPh sb="3" eb="5">
      <t>オガワ</t>
    </rPh>
    <rPh sb="6" eb="8">
      <t>カンザキ</t>
    </rPh>
    <rPh sb="9" eb="11">
      <t>スズキ</t>
    </rPh>
    <rPh sb="12" eb="14">
      <t>イケダ</t>
    </rPh>
    <phoneticPr fontId="2"/>
  </si>
  <si>
    <t>DH</t>
    <phoneticPr fontId="2"/>
  </si>
  <si>
    <t>H</t>
    <phoneticPr fontId="2"/>
  </si>
  <si>
    <t>鈴木</t>
    <rPh sb="0" eb="2">
      <t>スズキ</t>
    </rPh>
    <phoneticPr fontId="2"/>
  </si>
  <si>
    <t>WARRIORS41</t>
    <phoneticPr fontId="2"/>
  </si>
  <si>
    <t>X</t>
    <phoneticPr fontId="2"/>
  </si>
  <si>
    <t>神崎、小川、後藤－鈴木、山川</t>
    <rPh sb="0" eb="2">
      <t>カンザキ</t>
    </rPh>
    <rPh sb="3" eb="5">
      <t>オガワ</t>
    </rPh>
    <rPh sb="6" eb="8">
      <t>ゴトウ</t>
    </rPh>
    <rPh sb="9" eb="11">
      <t>スズキ</t>
    </rPh>
    <rPh sb="12" eb="14">
      <t>ヤマカワ</t>
    </rPh>
    <phoneticPr fontId="2"/>
  </si>
  <si>
    <t>D2</t>
    <phoneticPr fontId="2"/>
  </si>
  <si>
    <t>2D</t>
    <phoneticPr fontId="2"/>
  </si>
  <si>
    <t>飯島</t>
    <rPh sb="0" eb="2">
      <t>イイジマ</t>
    </rPh>
    <phoneticPr fontId="2"/>
  </si>
  <si>
    <t>内山</t>
    <rPh sb="0" eb="2">
      <t>ウチヤマ</t>
    </rPh>
    <phoneticPr fontId="2"/>
  </si>
  <si>
    <t>東京工芸大</t>
    <rPh sb="0" eb="2">
      <t>トウキョウ</t>
    </rPh>
    <rPh sb="2" eb="4">
      <t>コウゲイ</t>
    </rPh>
    <rPh sb="4" eb="5">
      <t>ダイ</t>
    </rPh>
    <phoneticPr fontId="2"/>
  </si>
  <si>
    <t>中山、神崎、後藤－鈴木</t>
    <rPh sb="0" eb="2">
      <t>ナカヤマ</t>
    </rPh>
    <rPh sb="3" eb="5">
      <t>カンザキ</t>
    </rPh>
    <rPh sb="6" eb="8">
      <t>ゴトウ</t>
    </rPh>
    <rPh sb="9" eb="11">
      <t>スズキ</t>
    </rPh>
    <phoneticPr fontId="2"/>
  </si>
  <si>
    <t>H4</t>
    <phoneticPr fontId="2"/>
  </si>
  <si>
    <t>D7</t>
    <phoneticPr fontId="2"/>
  </si>
  <si>
    <t>H</t>
    <phoneticPr fontId="2"/>
  </si>
  <si>
    <t>筑波大</t>
    <rPh sb="0" eb="3">
      <t>ツクバダイ</t>
    </rPh>
    <phoneticPr fontId="2"/>
  </si>
  <si>
    <t>後藤、中村、宮野、中山－山川</t>
    <rPh sb="0" eb="2">
      <t>ゴトウ</t>
    </rPh>
    <rPh sb="3" eb="5">
      <t>ナカムラ</t>
    </rPh>
    <rPh sb="6" eb="8">
      <t>ミヤノ</t>
    </rPh>
    <rPh sb="9" eb="11">
      <t>ナカヤマ</t>
    </rPh>
    <rPh sb="12" eb="14">
      <t>ヤマカワ</t>
    </rPh>
    <phoneticPr fontId="2"/>
  </si>
  <si>
    <t>高松、飯島</t>
    <rPh sb="0" eb="2">
      <t>タカマツ</t>
    </rPh>
    <rPh sb="3" eb="5">
      <t>イイジマ</t>
    </rPh>
    <phoneticPr fontId="2"/>
  </si>
  <si>
    <t>DH</t>
    <phoneticPr fontId="2"/>
  </si>
  <si>
    <t>H</t>
    <phoneticPr fontId="2"/>
  </si>
  <si>
    <t>高橋</t>
    <rPh sb="0" eb="2">
      <t>タカハシ</t>
    </rPh>
    <phoneticPr fontId="2"/>
  </si>
  <si>
    <t>第10回関東クラブ選手権神奈川県予選2回戦</t>
    <phoneticPr fontId="2"/>
  </si>
  <si>
    <t>第10回関東クラブ選手権神奈川県予選準決勝</t>
    <rPh sb="18" eb="21">
      <t>ジュンケッショウ</t>
    </rPh>
    <phoneticPr fontId="2"/>
  </si>
  <si>
    <t>駿河台大</t>
    <rPh sb="0" eb="3">
      <t>スルガダイ</t>
    </rPh>
    <rPh sb="3" eb="4">
      <t>ダイ</t>
    </rPh>
    <phoneticPr fontId="2"/>
  </si>
  <si>
    <t>中山、小川、神崎、後藤－鈴木、池田</t>
    <rPh sb="0" eb="2">
      <t>ナカヤマ</t>
    </rPh>
    <rPh sb="3" eb="5">
      <t>オガワ</t>
    </rPh>
    <rPh sb="6" eb="8">
      <t>カンザキ</t>
    </rPh>
    <rPh sb="9" eb="11">
      <t>ゴトウ</t>
    </rPh>
    <rPh sb="12" eb="14">
      <t>スズキ</t>
    </rPh>
    <rPh sb="15" eb="17">
      <t>イケダ</t>
    </rPh>
    <phoneticPr fontId="2"/>
  </si>
  <si>
    <t>大嶺、川端</t>
    <rPh sb="0" eb="2">
      <t>オオミネ</t>
    </rPh>
    <rPh sb="3" eb="5">
      <t>カワバタ</t>
    </rPh>
    <phoneticPr fontId="2"/>
  </si>
  <si>
    <t xml:space="preserve"> </t>
    <phoneticPr fontId="2"/>
  </si>
  <si>
    <t>H2</t>
    <phoneticPr fontId="2"/>
  </si>
  <si>
    <t>WIEN.BBC</t>
    <phoneticPr fontId="2"/>
  </si>
  <si>
    <t>中山－山川</t>
    <rPh sb="0" eb="2">
      <t>ナカヤマ</t>
    </rPh>
    <rPh sb="3" eb="5">
      <t>ヤマカワ</t>
    </rPh>
    <phoneticPr fontId="2"/>
  </si>
  <si>
    <t>横浜金港</t>
    <rPh sb="0" eb="2">
      <t>ヨコハマ</t>
    </rPh>
    <rPh sb="2" eb="4">
      <t>キンコウ</t>
    </rPh>
    <phoneticPr fontId="2"/>
  </si>
  <si>
    <t>X</t>
    <phoneticPr fontId="2"/>
  </si>
  <si>
    <t>後藤－山川</t>
    <rPh sb="0" eb="2">
      <t>ゴトウ</t>
    </rPh>
    <rPh sb="3" eb="5">
      <t>ヤマカワ</t>
    </rPh>
    <phoneticPr fontId="2"/>
  </si>
  <si>
    <t>3ｳﾗ</t>
    <phoneticPr fontId="2"/>
  </si>
  <si>
    <t>9ｵﾓﾃ</t>
    <phoneticPr fontId="2"/>
  </si>
  <si>
    <t>横浜球友</t>
    <rPh sb="0" eb="2">
      <t>ヨコハマ</t>
    </rPh>
    <rPh sb="2" eb="4">
      <t>キュウユウ</t>
    </rPh>
    <phoneticPr fontId="2"/>
  </si>
  <si>
    <t>成城大</t>
    <rPh sb="0" eb="3">
      <t>セイジョウダイ</t>
    </rPh>
    <phoneticPr fontId="2"/>
  </si>
  <si>
    <t>後藤、小川、見田、中山－鈴木、池田</t>
    <rPh sb="0" eb="2">
      <t>ゴトウ</t>
    </rPh>
    <rPh sb="3" eb="5">
      <t>オガワ</t>
    </rPh>
    <rPh sb="6" eb="8">
      <t>ミタ</t>
    </rPh>
    <rPh sb="9" eb="11">
      <t>ナカヤマ</t>
    </rPh>
    <rPh sb="12" eb="14">
      <t>スズキ</t>
    </rPh>
    <rPh sb="15" eb="17">
      <t>イケダ</t>
    </rPh>
    <phoneticPr fontId="2"/>
  </si>
  <si>
    <t>大嶺２、川端</t>
    <rPh sb="0" eb="2">
      <t>オオミネ</t>
    </rPh>
    <rPh sb="4" eb="6">
      <t>カワバタ</t>
    </rPh>
    <phoneticPr fontId="2"/>
  </si>
  <si>
    <t>高松</t>
    <rPh sb="0" eb="2">
      <t>タカマツ</t>
    </rPh>
    <phoneticPr fontId="2"/>
  </si>
  <si>
    <t>DH</t>
    <phoneticPr fontId="2"/>
  </si>
  <si>
    <t>H2</t>
    <phoneticPr fontId="2"/>
  </si>
  <si>
    <t>市川</t>
    <rPh sb="0" eb="2">
      <t>イチカワ</t>
    </rPh>
    <phoneticPr fontId="2"/>
  </si>
  <si>
    <t>内山</t>
    <rPh sb="0" eb="2">
      <t>ウチヤマ</t>
    </rPh>
    <phoneticPr fontId="2"/>
  </si>
  <si>
    <t>大嶺</t>
    <rPh sb="0" eb="2">
      <t>オオミネ</t>
    </rPh>
    <phoneticPr fontId="2"/>
  </si>
  <si>
    <t>川端</t>
    <rPh sb="0" eb="2">
      <t>カワバタ</t>
    </rPh>
    <phoneticPr fontId="2"/>
  </si>
  <si>
    <t>飯島</t>
    <rPh sb="0" eb="2">
      <t>イイジマ</t>
    </rPh>
    <phoneticPr fontId="2"/>
  </si>
  <si>
    <t>関根</t>
    <rPh sb="0" eb="2">
      <t>セキネ</t>
    </rPh>
    <phoneticPr fontId="2"/>
  </si>
  <si>
    <t>天内</t>
    <rPh sb="0" eb="2">
      <t>アマナイ</t>
    </rPh>
    <phoneticPr fontId="2"/>
  </si>
  <si>
    <t>鈴木</t>
    <rPh sb="0" eb="2">
      <t>スズキ</t>
    </rPh>
    <phoneticPr fontId="2"/>
  </si>
  <si>
    <t>池田</t>
    <rPh sb="0" eb="2">
      <t>イケダ</t>
    </rPh>
    <phoneticPr fontId="2"/>
  </si>
  <si>
    <t>新城</t>
    <rPh sb="0" eb="2">
      <t>シンジョウ</t>
    </rPh>
    <phoneticPr fontId="2"/>
  </si>
  <si>
    <t>横浜球友</t>
    <rPh sb="0" eb="4">
      <t>ヨコハマキュウユウ</t>
    </rPh>
    <phoneticPr fontId="2"/>
  </si>
  <si>
    <t>工科大</t>
    <rPh sb="0" eb="3">
      <t>コウカダイ</t>
    </rPh>
    <phoneticPr fontId="2"/>
  </si>
  <si>
    <t>中山、宮野、後藤－鈴木、池田</t>
    <rPh sb="0" eb="2">
      <t>ナカヤマ</t>
    </rPh>
    <rPh sb="3" eb="5">
      <t>ミヤノ</t>
    </rPh>
    <rPh sb="6" eb="8">
      <t>ゴトウ</t>
    </rPh>
    <rPh sb="9" eb="11">
      <t>スズキ</t>
    </rPh>
    <rPh sb="12" eb="14">
      <t>イケダ</t>
    </rPh>
    <phoneticPr fontId="2"/>
  </si>
  <si>
    <t>X</t>
    <phoneticPr fontId="2"/>
  </si>
  <si>
    <t>D2</t>
    <phoneticPr fontId="2"/>
  </si>
  <si>
    <t>2D</t>
    <phoneticPr fontId="2"/>
  </si>
  <si>
    <t>高橋</t>
    <rPh sb="0" eb="2">
      <t>タカハシ</t>
    </rPh>
    <phoneticPr fontId="2"/>
  </si>
  <si>
    <t>横浜球友</t>
    <rPh sb="0" eb="4">
      <t>ヨコハマキュウユウ</t>
    </rPh>
    <phoneticPr fontId="2"/>
  </si>
  <si>
    <t>EMANON</t>
    <phoneticPr fontId="2"/>
  </si>
  <si>
    <t>X</t>
    <phoneticPr fontId="2"/>
  </si>
  <si>
    <t>R</t>
    <phoneticPr fontId="2"/>
  </si>
  <si>
    <t>DH</t>
    <phoneticPr fontId="2"/>
  </si>
  <si>
    <t>関根</t>
    <rPh sb="0" eb="2">
      <t>セキネ</t>
    </rPh>
    <phoneticPr fontId="2"/>
  </si>
  <si>
    <t>大嶺</t>
    <rPh sb="0" eb="2">
      <t>オオミネ</t>
    </rPh>
    <phoneticPr fontId="2"/>
  </si>
  <si>
    <t>高橋</t>
    <rPh sb="0" eb="2">
      <t>タカハシ</t>
    </rPh>
    <phoneticPr fontId="2"/>
  </si>
  <si>
    <t>中村</t>
    <rPh sb="0" eb="2">
      <t>ナカムラ</t>
    </rPh>
    <phoneticPr fontId="2"/>
  </si>
  <si>
    <t>高松</t>
    <rPh sb="0" eb="2">
      <t>タカマツ</t>
    </rPh>
    <phoneticPr fontId="2"/>
  </si>
  <si>
    <t>中島</t>
    <rPh sb="0" eb="2">
      <t>ナカジマ</t>
    </rPh>
    <phoneticPr fontId="2"/>
  </si>
  <si>
    <t>新城</t>
    <rPh sb="0" eb="2">
      <t>シンジョウ</t>
    </rPh>
    <phoneticPr fontId="2"/>
  </si>
  <si>
    <t>池田</t>
    <rPh sb="0" eb="2">
      <t>イケダ</t>
    </rPh>
    <phoneticPr fontId="2"/>
  </si>
  <si>
    <t>鈴木</t>
    <rPh sb="0" eb="2">
      <t>スズキ</t>
    </rPh>
    <phoneticPr fontId="2"/>
  </si>
  <si>
    <t>内山</t>
    <rPh sb="0" eb="2">
      <t>ウチヤマ</t>
    </rPh>
    <phoneticPr fontId="2"/>
  </si>
  <si>
    <t>中山、小川、見田、後藤－鈴木</t>
    <rPh sb="0" eb="2">
      <t>ナカヤマ</t>
    </rPh>
    <rPh sb="3" eb="5">
      <t>オガワ</t>
    </rPh>
    <rPh sb="6" eb="8">
      <t>ミタ</t>
    </rPh>
    <rPh sb="9" eb="11">
      <t>ゴトウ</t>
    </rPh>
    <rPh sb="12" eb="14">
      <t>スズキ</t>
    </rPh>
    <phoneticPr fontId="2"/>
  </si>
  <si>
    <r>
      <t>E</t>
    </r>
    <r>
      <rPr>
        <sz val="11"/>
        <rFont val="ＭＳ Ｐゴシック"/>
        <family val="3"/>
        <charset val="128"/>
      </rPr>
      <t>MANON.BBC</t>
    </r>
    <phoneticPr fontId="2"/>
  </si>
  <si>
    <r>
      <t>5</t>
    </r>
    <r>
      <rPr>
        <sz val="11"/>
        <rFont val="ＭＳ Ｐゴシック"/>
        <family val="3"/>
        <charset val="128"/>
      </rPr>
      <t>-7</t>
    </r>
    <phoneticPr fontId="2"/>
  </si>
  <si>
    <t>WARRIORS41</t>
    <phoneticPr fontId="2"/>
  </si>
  <si>
    <t>●</t>
    <phoneticPr fontId="2"/>
  </si>
  <si>
    <r>
      <t>2</t>
    </r>
    <r>
      <rPr>
        <sz val="11"/>
        <rFont val="ＭＳ Ｐゴシック"/>
        <family val="3"/>
        <charset val="128"/>
      </rPr>
      <t>-9</t>
    </r>
    <phoneticPr fontId="2"/>
  </si>
  <si>
    <t>負）後藤</t>
    <rPh sb="0" eb="1">
      <t>フ</t>
    </rPh>
    <rPh sb="2" eb="4">
      <t>ゴトウ</t>
    </rPh>
    <phoneticPr fontId="2"/>
  </si>
  <si>
    <t>横浜球友</t>
    <rPh sb="0" eb="2">
      <t>ヨコハマ</t>
    </rPh>
    <rPh sb="2" eb="4">
      <t>キュウユウ</t>
    </rPh>
    <phoneticPr fontId="2"/>
  </si>
  <si>
    <t>上智大</t>
    <rPh sb="0" eb="2">
      <t>ジョウチ</t>
    </rPh>
    <rPh sb="2" eb="3">
      <t>ダイ</t>
    </rPh>
    <phoneticPr fontId="2"/>
  </si>
  <si>
    <t>後藤、見田、中山－池田、山川</t>
    <rPh sb="0" eb="2">
      <t>ゴトウ</t>
    </rPh>
    <rPh sb="3" eb="5">
      <t>ミタ</t>
    </rPh>
    <rPh sb="6" eb="8">
      <t>ナカヤマ</t>
    </rPh>
    <rPh sb="9" eb="11">
      <t>イケダ</t>
    </rPh>
    <rPh sb="12" eb="14">
      <t>ヤマカワ</t>
    </rPh>
    <phoneticPr fontId="2"/>
  </si>
  <si>
    <t>DH</t>
    <phoneticPr fontId="2"/>
  </si>
  <si>
    <t>H</t>
    <phoneticPr fontId="2"/>
  </si>
  <si>
    <t>山川</t>
    <rPh sb="0" eb="2">
      <t>ヤマカワ</t>
    </rPh>
    <phoneticPr fontId="2"/>
  </si>
  <si>
    <t>飯島</t>
    <rPh sb="0" eb="2">
      <t>イイジマ</t>
    </rPh>
    <phoneticPr fontId="2"/>
  </si>
  <si>
    <t>市川</t>
    <rPh sb="0" eb="2">
      <t>イチカワ</t>
    </rPh>
    <phoneticPr fontId="2"/>
  </si>
  <si>
    <t>室内</t>
    <rPh sb="0" eb="2">
      <t>ムロウチ</t>
    </rPh>
    <phoneticPr fontId="2"/>
  </si>
  <si>
    <t>川端</t>
    <rPh sb="0" eb="2">
      <t>カワバタ</t>
    </rPh>
    <phoneticPr fontId="2"/>
  </si>
  <si>
    <t>駒大高校</t>
    <rPh sb="0" eb="2">
      <t>コマダイ</t>
    </rPh>
    <rPh sb="2" eb="4">
      <t>コウコウ</t>
    </rPh>
    <phoneticPr fontId="2"/>
  </si>
  <si>
    <t>相模原クラブ</t>
    <rPh sb="0" eb="3">
      <t>サガミハラ</t>
    </rPh>
    <phoneticPr fontId="2"/>
  </si>
  <si>
    <r>
      <t>4</t>
    </r>
    <r>
      <rPr>
        <sz val="11"/>
        <rFont val="ＭＳ Ｐゴシック"/>
        <family val="3"/>
        <charset val="128"/>
      </rPr>
      <t>-7</t>
    </r>
    <phoneticPr fontId="2"/>
  </si>
  <si>
    <r>
      <t>0</t>
    </r>
    <r>
      <rPr>
        <sz val="11"/>
        <rFont val="ＭＳ Ｐゴシック"/>
        <family val="3"/>
        <charset val="128"/>
      </rPr>
      <t>-3</t>
    </r>
    <phoneticPr fontId="2"/>
  </si>
  <si>
    <t>負）宮野</t>
    <rPh sb="0" eb="1">
      <t>フ</t>
    </rPh>
    <rPh sb="2" eb="4">
      <t>ミヤノ</t>
    </rPh>
    <phoneticPr fontId="2"/>
  </si>
  <si>
    <t>OP戦</t>
    <rPh sb="2" eb="3">
      <t>セン</t>
    </rPh>
    <phoneticPr fontId="2"/>
  </si>
  <si>
    <t>●</t>
    <phoneticPr fontId="2"/>
  </si>
  <si>
    <t>横浜球友</t>
    <rPh sb="0" eb="2">
      <t>ヨコハマ</t>
    </rPh>
    <rPh sb="2" eb="4">
      <t>キュウユウ</t>
    </rPh>
    <phoneticPr fontId="2"/>
  </si>
  <si>
    <t>駒大高</t>
    <rPh sb="0" eb="2">
      <t>コマダイ</t>
    </rPh>
    <rPh sb="2" eb="3">
      <t>コウ</t>
    </rPh>
    <phoneticPr fontId="2"/>
  </si>
  <si>
    <t>後藤、神崎、中山－山川、鈴木</t>
    <rPh sb="0" eb="2">
      <t>ゴトウ</t>
    </rPh>
    <rPh sb="3" eb="5">
      <t>カンザキ</t>
    </rPh>
    <rPh sb="6" eb="8">
      <t>ナカヤマ</t>
    </rPh>
    <rPh sb="9" eb="11">
      <t>ヤマカワ</t>
    </rPh>
    <rPh sb="12" eb="14">
      <t>スズキ</t>
    </rPh>
    <phoneticPr fontId="2"/>
  </si>
  <si>
    <t>相模原</t>
    <rPh sb="0" eb="3">
      <t>サガミハラ</t>
    </rPh>
    <phoneticPr fontId="2"/>
  </si>
  <si>
    <t>宮野、後藤－関根、鈴木、山川</t>
    <rPh sb="0" eb="2">
      <t>ミヤノ</t>
    </rPh>
    <rPh sb="3" eb="5">
      <t>ゴトウ</t>
    </rPh>
    <rPh sb="6" eb="8">
      <t>セキネ</t>
    </rPh>
    <rPh sb="9" eb="11">
      <t>スズキ</t>
    </rPh>
    <rPh sb="12" eb="14">
      <t>ヤマカワ</t>
    </rPh>
    <phoneticPr fontId="2"/>
  </si>
  <si>
    <t>飯島</t>
    <rPh sb="0" eb="2">
      <t>イイジマ</t>
    </rPh>
    <phoneticPr fontId="2"/>
  </si>
  <si>
    <t>X</t>
    <phoneticPr fontId="2"/>
  </si>
  <si>
    <r>
      <t>H</t>
    </r>
    <r>
      <rPr>
        <sz val="11"/>
        <rFont val="ＭＳ Ｐゴシック"/>
        <family val="3"/>
        <charset val="128"/>
      </rPr>
      <t>9</t>
    </r>
    <phoneticPr fontId="2"/>
  </si>
  <si>
    <r>
      <t>D</t>
    </r>
    <r>
      <rPr>
        <sz val="11"/>
        <rFont val="ＭＳ Ｐゴシック"/>
        <family val="3"/>
        <charset val="128"/>
      </rPr>
      <t>H</t>
    </r>
    <phoneticPr fontId="2"/>
  </si>
  <si>
    <t>関根</t>
    <rPh sb="0" eb="2">
      <t>セキネ</t>
    </rPh>
    <phoneticPr fontId="2"/>
  </si>
  <si>
    <t>市川</t>
    <rPh sb="0" eb="2">
      <t>イチカワ</t>
    </rPh>
    <phoneticPr fontId="2"/>
  </si>
  <si>
    <t>大嶺</t>
    <rPh sb="0" eb="2">
      <t>オオミネ</t>
    </rPh>
    <phoneticPr fontId="2"/>
  </si>
  <si>
    <t>中島</t>
    <rPh sb="0" eb="2">
      <t>ナカジマ</t>
    </rPh>
    <phoneticPr fontId="2"/>
  </si>
  <si>
    <t>内山</t>
    <rPh sb="0" eb="2">
      <t>ウチヤマ</t>
    </rPh>
    <phoneticPr fontId="2"/>
  </si>
  <si>
    <t>高松</t>
    <rPh sb="0" eb="2">
      <t>タカマツ</t>
    </rPh>
    <phoneticPr fontId="2"/>
  </si>
  <si>
    <t>池田</t>
    <rPh sb="0" eb="2">
      <t>イケダ</t>
    </rPh>
    <phoneticPr fontId="2"/>
  </si>
  <si>
    <t>吉田</t>
    <rPh sb="0" eb="2">
      <t>ヨシダ</t>
    </rPh>
    <phoneticPr fontId="2"/>
  </si>
  <si>
    <t>山川</t>
    <rPh sb="0" eb="2">
      <t>ヤマカワ</t>
    </rPh>
    <phoneticPr fontId="2"/>
  </si>
  <si>
    <t>鈴木</t>
    <rPh sb="0" eb="2">
      <t>スズキ</t>
    </rPh>
    <phoneticPr fontId="2"/>
  </si>
  <si>
    <t>新城</t>
    <rPh sb="0" eb="2">
      <t>シンジョウ</t>
    </rPh>
    <phoneticPr fontId="2"/>
  </si>
  <si>
    <t>H</t>
    <phoneticPr fontId="2"/>
  </si>
  <si>
    <t>室内</t>
    <rPh sb="0" eb="2">
      <t>ムロウチ</t>
    </rPh>
    <phoneticPr fontId="2"/>
  </si>
  <si>
    <t>山</t>
    <rPh sb="0" eb="1">
      <t>ヤマ</t>
    </rPh>
    <phoneticPr fontId="2"/>
  </si>
  <si>
    <t>中村</t>
    <rPh sb="0" eb="2">
      <t>ナカムラ</t>
    </rPh>
    <phoneticPr fontId="2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</si>
</sst>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m/d;@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32" xfId="0" applyFont="1" applyBorder="1">
      <alignment vertical="center"/>
    </xf>
    <xf numFmtId="0" fontId="25" fillId="0" borderId="33" xfId="0" applyFont="1" applyBorder="1">
      <alignment vertical="center"/>
    </xf>
    <xf numFmtId="0" fontId="26" fillId="0" borderId="0" xfId="0" applyFont="1">
      <alignment vertical="center"/>
    </xf>
    <xf numFmtId="14" fontId="28" fillId="0" borderId="0" xfId="0" applyNumberFormat="1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2" xfId="0" applyFont="1" applyBorder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/>
    </xf>
    <xf numFmtId="0" fontId="28" fillId="0" borderId="20" xfId="0" applyFont="1" applyBorder="1">
      <alignment vertical="center"/>
    </xf>
    <xf numFmtId="0" fontId="29" fillId="0" borderId="0" xfId="0" applyFont="1">
      <alignment vertical="center"/>
    </xf>
    <xf numFmtId="0" fontId="28" fillId="0" borderId="0" xfId="0" quotePrefix="1" applyFont="1">
      <alignment vertical="center"/>
    </xf>
    <xf numFmtId="0" fontId="28" fillId="0" borderId="16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>
      <alignment vertical="center"/>
    </xf>
    <xf numFmtId="0" fontId="30" fillId="0" borderId="0" xfId="0" applyFont="1">
      <alignment vertical="center"/>
    </xf>
    <xf numFmtId="0" fontId="28" fillId="0" borderId="31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28" fillId="0" borderId="26" xfId="0" applyFont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>
      <alignment vertical="center"/>
    </xf>
    <xf numFmtId="0" fontId="28" fillId="0" borderId="0" xfId="0" applyFont="1" applyBorder="1" applyAlignment="1">
      <alignment vertical="center" textRotation="255"/>
    </xf>
    <xf numFmtId="0" fontId="28" fillId="0" borderId="31" xfId="0" applyFont="1" applyBorder="1">
      <alignment vertical="center"/>
    </xf>
    <xf numFmtId="0" fontId="28" fillId="0" borderId="20" xfId="0" applyFont="1" applyBorder="1" applyAlignment="1">
      <alignment vertical="center" shrinkToFit="1"/>
    </xf>
    <xf numFmtId="0" fontId="33" fillId="0" borderId="0" xfId="0" applyFont="1">
      <alignment vertical="center"/>
    </xf>
    <xf numFmtId="0" fontId="0" fillId="0" borderId="20" xfId="0" applyFont="1" applyBorder="1">
      <alignment vertical="center"/>
    </xf>
    <xf numFmtId="0" fontId="0" fillId="0" borderId="0" xfId="0" applyFont="1" applyFill="1" applyBorder="1">
      <alignment vertical="center"/>
    </xf>
    <xf numFmtId="0" fontId="25" fillId="0" borderId="0" xfId="0" applyFont="1">
      <alignment vertical="center"/>
    </xf>
    <xf numFmtId="0" fontId="0" fillId="0" borderId="20" xfId="0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56" fontId="21" fillId="0" borderId="10" xfId="0" applyNumberFormat="1" applyFont="1" applyBorder="1" applyAlignment="1">
      <alignment horizontal="center" vertical="center"/>
    </xf>
    <xf numFmtId="6" fontId="21" fillId="0" borderId="30" xfId="40" applyFont="1" applyBorder="1" applyAlignment="1">
      <alignment horizontal="center" vertical="center"/>
    </xf>
    <xf numFmtId="6" fontId="21" fillId="0" borderId="29" xfId="40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76" fontId="21" fillId="0" borderId="40" xfId="0" applyNumberFormat="1" applyFont="1" applyBorder="1" applyAlignment="1">
      <alignment horizontal="center" vertical="center"/>
    </xf>
    <xf numFmtId="176" fontId="21" fillId="0" borderId="3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textRotation="255"/>
    </xf>
    <xf numFmtId="0" fontId="28" fillId="0" borderId="20" xfId="0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horizontal="center" vertical="center" textRotation="255"/>
    </xf>
    <xf numFmtId="0" fontId="28" fillId="0" borderId="42" xfId="0" applyFont="1" applyBorder="1" applyAlignment="1">
      <alignment horizontal="center" vertical="center" textRotation="255"/>
    </xf>
    <xf numFmtId="0" fontId="28" fillId="0" borderId="0" xfId="0" applyFont="1" applyBorder="1" applyAlignment="1">
      <alignment horizontal="center" vertical="center" textRotation="255"/>
    </xf>
    <xf numFmtId="0" fontId="28" fillId="0" borderId="16" xfId="0" applyFont="1" applyBorder="1" applyAlignment="1">
      <alignment horizontal="center" vertical="center" textRotation="255"/>
    </xf>
    <xf numFmtId="0" fontId="28" fillId="0" borderId="34" xfId="0" applyFont="1" applyBorder="1" applyAlignment="1">
      <alignment horizontal="center" vertical="center" textRotation="255"/>
    </xf>
    <xf numFmtId="0" fontId="28" fillId="0" borderId="35" xfId="0" applyFont="1" applyBorder="1" applyAlignment="1">
      <alignment horizontal="center" vertical="center" textRotation="255"/>
    </xf>
    <xf numFmtId="0" fontId="28" fillId="0" borderId="31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28" fillId="0" borderId="26" xfId="0" applyFont="1" applyBorder="1" applyAlignment="1">
      <alignment horizontal="center" vertical="center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E1FF"/>
      <color rgb="FFCCFFFF"/>
      <color rgb="FF0000FF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BH49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8.875" defaultRowHeight="13.5"/>
  <cols>
    <col min="1" max="6" width="2.375" style="2" customWidth="1"/>
    <col min="7" max="14" width="2.625" style="2" customWidth="1"/>
    <col min="15" max="59" width="2.375" style="2" customWidth="1"/>
    <col min="60" max="16384" width="8.875" style="2"/>
  </cols>
  <sheetData>
    <row r="1" spans="4:60" ht="17.25">
      <c r="D1" s="60" t="s">
        <v>51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4:60" ht="14.25" thickBot="1"/>
    <row r="3" spans="4:60" ht="17.25" customHeight="1">
      <c r="D3" s="98" t="s">
        <v>4</v>
      </c>
      <c r="E3" s="88"/>
      <c r="F3" s="88"/>
      <c r="G3" s="88" t="s">
        <v>6</v>
      </c>
      <c r="H3" s="88"/>
      <c r="I3" s="88"/>
      <c r="J3" s="88"/>
      <c r="K3" s="88"/>
      <c r="L3" s="88"/>
      <c r="M3" s="88"/>
      <c r="N3" s="88"/>
      <c r="O3" s="88" t="s">
        <v>12</v>
      </c>
      <c r="P3" s="88"/>
      <c r="Q3" s="88"/>
      <c r="R3" s="88"/>
      <c r="S3" s="88"/>
      <c r="T3" s="88"/>
      <c r="U3" s="88"/>
      <c r="V3" s="88"/>
      <c r="W3" s="88"/>
      <c r="X3" s="88" t="s">
        <v>13</v>
      </c>
      <c r="Y3" s="88"/>
      <c r="Z3" s="88"/>
      <c r="AA3" s="88"/>
      <c r="AB3" s="88"/>
      <c r="AC3" s="88"/>
      <c r="AD3" s="88"/>
      <c r="AE3" s="88"/>
      <c r="AF3" s="88"/>
      <c r="AG3" s="88"/>
      <c r="AH3" s="93"/>
    </row>
    <row r="4" spans="4:60" ht="19.5" customHeight="1">
      <c r="D4" s="99">
        <v>42785</v>
      </c>
      <c r="E4" s="100"/>
      <c r="F4" s="100"/>
      <c r="G4" s="97" t="s">
        <v>52</v>
      </c>
      <c r="H4" s="97"/>
      <c r="I4" s="97"/>
      <c r="J4" s="97"/>
      <c r="K4" s="97"/>
      <c r="L4" s="97"/>
      <c r="M4" s="97"/>
      <c r="N4" s="97"/>
      <c r="O4" s="90" t="s">
        <v>53</v>
      </c>
      <c r="P4" s="90"/>
      <c r="Q4" s="90"/>
      <c r="R4" s="90"/>
      <c r="S4" s="90"/>
      <c r="T4" s="90"/>
      <c r="U4" s="90"/>
      <c r="V4" s="90"/>
      <c r="W4" s="90"/>
      <c r="X4" s="95" t="s">
        <v>116</v>
      </c>
      <c r="Y4" s="96"/>
      <c r="Z4" s="89" t="s">
        <v>54</v>
      </c>
      <c r="AA4" s="89"/>
      <c r="AB4" s="89"/>
      <c r="AC4" s="91" t="s">
        <v>55</v>
      </c>
      <c r="AD4" s="91"/>
      <c r="AE4" s="91"/>
      <c r="AF4" s="91"/>
      <c r="AG4" s="91"/>
      <c r="AH4" s="92"/>
      <c r="BH4" s="3"/>
    </row>
    <row r="5" spans="4:60" ht="19.5" customHeight="1">
      <c r="D5" s="51">
        <v>42792</v>
      </c>
      <c r="E5" s="52"/>
      <c r="F5" s="52"/>
      <c r="G5" s="72" t="s">
        <v>43</v>
      </c>
      <c r="H5" s="73"/>
      <c r="I5" s="73"/>
      <c r="J5" s="73"/>
      <c r="K5" s="73"/>
      <c r="L5" s="73"/>
      <c r="M5" s="73"/>
      <c r="N5" s="74"/>
      <c r="O5" s="54" t="s">
        <v>71</v>
      </c>
      <c r="P5" s="54"/>
      <c r="Q5" s="54"/>
      <c r="R5" s="54"/>
      <c r="S5" s="54"/>
      <c r="T5" s="54"/>
      <c r="U5" s="54"/>
      <c r="V5" s="54"/>
      <c r="W5" s="54"/>
      <c r="X5" s="94" t="s">
        <v>72</v>
      </c>
      <c r="Y5" s="54"/>
      <c r="Z5" s="48" t="s">
        <v>73</v>
      </c>
      <c r="AA5" s="48"/>
      <c r="AB5" s="48"/>
      <c r="AC5" s="49"/>
      <c r="AD5" s="49"/>
      <c r="AE5" s="49"/>
      <c r="AF5" s="49"/>
      <c r="AG5" s="49"/>
      <c r="AH5" s="50"/>
      <c r="BH5" s="3"/>
    </row>
    <row r="6" spans="4:60" ht="19.5" customHeight="1">
      <c r="D6" s="51">
        <v>42799</v>
      </c>
      <c r="E6" s="52"/>
      <c r="F6" s="52"/>
      <c r="G6" s="72" t="s">
        <v>43</v>
      </c>
      <c r="H6" s="73"/>
      <c r="I6" s="73"/>
      <c r="J6" s="73"/>
      <c r="K6" s="73"/>
      <c r="L6" s="73"/>
      <c r="M6" s="73"/>
      <c r="N6" s="74"/>
      <c r="O6" s="54" t="s">
        <v>90</v>
      </c>
      <c r="P6" s="54"/>
      <c r="Q6" s="54"/>
      <c r="R6" s="54"/>
      <c r="S6" s="54"/>
      <c r="T6" s="54"/>
      <c r="U6" s="54"/>
      <c r="V6" s="54"/>
      <c r="W6" s="54"/>
      <c r="X6" s="54" t="s">
        <v>115</v>
      </c>
      <c r="Y6" s="54"/>
      <c r="Z6" s="48" t="s">
        <v>91</v>
      </c>
      <c r="AA6" s="48"/>
      <c r="AB6" s="48"/>
      <c r="AC6" s="49" t="s">
        <v>92</v>
      </c>
      <c r="AD6" s="49"/>
      <c r="AE6" s="49"/>
      <c r="AF6" s="49"/>
      <c r="AG6" s="49"/>
      <c r="AH6" s="50"/>
      <c r="BH6" s="3"/>
    </row>
    <row r="7" spans="4:60" ht="30" customHeight="1">
      <c r="D7" s="51">
        <v>42811</v>
      </c>
      <c r="E7" s="52"/>
      <c r="F7" s="52"/>
      <c r="G7" s="66" t="s">
        <v>111</v>
      </c>
      <c r="H7" s="67"/>
      <c r="I7" s="67"/>
      <c r="J7" s="67"/>
      <c r="K7" s="67"/>
      <c r="L7" s="67"/>
      <c r="M7" s="67"/>
      <c r="N7" s="67"/>
      <c r="O7" s="54" t="s">
        <v>113</v>
      </c>
      <c r="P7" s="54"/>
      <c r="Q7" s="54"/>
      <c r="R7" s="54"/>
      <c r="S7" s="54"/>
      <c r="T7" s="54"/>
      <c r="U7" s="54"/>
      <c r="V7" s="54"/>
      <c r="W7" s="54"/>
      <c r="X7" s="54" t="s">
        <v>115</v>
      </c>
      <c r="Y7" s="54"/>
      <c r="Z7" s="48" t="s">
        <v>120</v>
      </c>
      <c r="AA7" s="48"/>
      <c r="AB7" s="48"/>
      <c r="AC7" s="49" t="s">
        <v>123</v>
      </c>
      <c r="AD7" s="49"/>
      <c r="AE7" s="49"/>
      <c r="AF7" s="49"/>
      <c r="AG7" s="49"/>
      <c r="AH7" s="50"/>
      <c r="BH7" s="3"/>
    </row>
    <row r="8" spans="4:60" ht="30" customHeight="1">
      <c r="D8" s="51">
        <v>42813</v>
      </c>
      <c r="E8" s="52"/>
      <c r="F8" s="52"/>
      <c r="G8" s="66" t="s">
        <v>112</v>
      </c>
      <c r="H8" s="67"/>
      <c r="I8" s="67"/>
      <c r="J8" s="67"/>
      <c r="K8" s="67"/>
      <c r="L8" s="67"/>
      <c r="M8" s="67"/>
      <c r="N8" s="67"/>
      <c r="O8" s="54" t="s">
        <v>114</v>
      </c>
      <c r="P8" s="54"/>
      <c r="Q8" s="54"/>
      <c r="R8" s="54"/>
      <c r="S8" s="54"/>
      <c r="T8" s="54"/>
      <c r="U8" s="54"/>
      <c r="V8" s="54"/>
      <c r="W8" s="54"/>
      <c r="X8" s="54" t="s">
        <v>117</v>
      </c>
      <c r="Y8" s="54"/>
      <c r="Z8" s="48" t="s">
        <v>121</v>
      </c>
      <c r="AA8" s="48"/>
      <c r="AB8" s="48"/>
      <c r="AC8" s="49" t="s">
        <v>124</v>
      </c>
      <c r="AD8" s="49"/>
      <c r="AE8" s="49"/>
      <c r="AF8" s="49"/>
      <c r="AG8" s="49"/>
      <c r="AH8" s="50"/>
      <c r="BH8" s="3"/>
    </row>
    <row r="9" spans="4:60" ht="19.5" customHeight="1">
      <c r="D9" s="51">
        <v>42820</v>
      </c>
      <c r="E9" s="52"/>
      <c r="F9" s="52"/>
      <c r="G9" s="72" t="s">
        <v>43</v>
      </c>
      <c r="H9" s="73"/>
      <c r="I9" s="73"/>
      <c r="J9" s="73"/>
      <c r="K9" s="73"/>
      <c r="L9" s="73"/>
      <c r="M9" s="73"/>
      <c r="N9" s="74"/>
      <c r="O9" s="54" t="s">
        <v>119</v>
      </c>
      <c r="P9" s="54"/>
      <c r="Q9" s="54"/>
      <c r="R9" s="54"/>
      <c r="S9" s="54"/>
      <c r="T9" s="54"/>
      <c r="U9" s="54"/>
      <c r="V9" s="54"/>
      <c r="W9" s="54"/>
      <c r="X9" s="54" t="s">
        <v>118</v>
      </c>
      <c r="Y9" s="54"/>
      <c r="Z9" s="48" t="s">
        <v>122</v>
      </c>
      <c r="AA9" s="48"/>
      <c r="AB9" s="48"/>
      <c r="AC9" s="49" t="s">
        <v>125</v>
      </c>
      <c r="AD9" s="49"/>
      <c r="AE9" s="49"/>
      <c r="AF9" s="49"/>
      <c r="AG9" s="49"/>
      <c r="AH9" s="50"/>
      <c r="BH9" s="3"/>
    </row>
    <row r="10" spans="4:60" ht="19.5" customHeight="1">
      <c r="D10" s="51">
        <v>42827</v>
      </c>
      <c r="E10" s="52"/>
      <c r="F10" s="52"/>
      <c r="G10" s="72" t="s">
        <v>43</v>
      </c>
      <c r="H10" s="73"/>
      <c r="I10" s="73"/>
      <c r="J10" s="73"/>
      <c r="K10" s="73"/>
      <c r="L10" s="73"/>
      <c r="M10" s="73"/>
      <c r="N10" s="74"/>
      <c r="O10" s="87" t="s">
        <v>151</v>
      </c>
      <c r="P10" s="79"/>
      <c r="Q10" s="79"/>
      <c r="R10" s="79"/>
      <c r="S10" s="79"/>
      <c r="T10" s="79"/>
      <c r="U10" s="79"/>
      <c r="V10" s="79"/>
      <c r="W10" s="80"/>
      <c r="X10" s="54" t="s">
        <v>72</v>
      </c>
      <c r="Y10" s="54"/>
      <c r="Z10" s="48" t="s">
        <v>198</v>
      </c>
      <c r="AA10" s="48"/>
      <c r="AB10" s="48"/>
      <c r="AC10" s="49"/>
      <c r="AD10" s="49"/>
      <c r="AE10" s="49"/>
      <c r="AF10" s="49"/>
      <c r="AG10" s="49"/>
      <c r="AH10" s="50"/>
      <c r="BH10" s="3"/>
    </row>
    <row r="11" spans="4:60" ht="19.5" customHeight="1">
      <c r="D11" s="51">
        <v>42834</v>
      </c>
      <c r="E11" s="52"/>
      <c r="F11" s="52"/>
      <c r="G11" s="72" t="s">
        <v>43</v>
      </c>
      <c r="H11" s="73"/>
      <c r="I11" s="73"/>
      <c r="J11" s="73"/>
      <c r="K11" s="73"/>
      <c r="L11" s="73"/>
      <c r="M11" s="73"/>
      <c r="N11" s="74"/>
      <c r="O11" s="87" t="s">
        <v>152</v>
      </c>
      <c r="P11" s="79"/>
      <c r="Q11" s="79"/>
      <c r="R11" s="79"/>
      <c r="S11" s="79"/>
      <c r="T11" s="79"/>
      <c r="U11" s="79"/>
      <c r="V11" s="79"/>
      <c r="W11" s="80"/>
      <c r="X11" s="54" t="s">
        <v>154</v>
      </c>
      <c r="Y11" s="54"/>
      <c r="Z11" s="48" t="s">
        <v>199</v>
      </c>
      <c r="AA11" s="48"/>
      <c r="AB11" s="48"/>
      <c r="AC11" s="49" t="s">
        <v>200</v>
      </c>
      <c r="AD11" s="49"/>
      <c r="AE11" s="49"/>
      <c r="AF11" s="49"/>
      <c r="AG11" s="49"/>
      <c r="AH11" s="50"/>
      <c r="BH11" s="3"/>
    </row>
    <row r="12" spans="4:60" ht="19.5" customHeight="1">
      <c r="D12" s="51">
        <v>42841</v>
      </c>
      <c r="E12" s="52"/>
      <c r="F12" s="52"/>
      <c r="G12" s="72" t="s">
        <v>43</v>
      </c>
      <c r="H12" s="73"/>
      <c r="I12" s="73"/>
      <c r="J12" s="73"/>
      <c r="K12" s="73"/>
      <c r="L12" s="73"/>
      <c r="M12" s="73"/>
      <c r="N12" s="74"/>
      <c r="O12" s="87" t="s">
        <v>153</v>
      </c>
      <c r="P12" s="79"/>
      <c r="Q12" s="79"/>
      <c r="R12" s="79"/>
      <c r="S12" s="79"/>
      <c r="T12" s="79"/>
      <c r="U12" s="79"/>
      <c r="V12" s="79"/>
      <c r="W12" s="80"/>
      <c r="X12" s="54" t="s">
        <v>155</v>
      </c>
      <c r="Y12" s="54"/>
      <c r="Z12" s="48" t="s">
        <v>196</v>
      </c>
      <c r="AA12" s="48"/>
      <c r="AB12" s="48"/>
      <c r="AC12" s="49" t="s">
        <v>197</v>
      </c>
      <c r="AD12" s="49"/>
      <c r="AE12" s="49"/>
      <c r="AF12" s="49"/>
      <c r="AG12" s="49"/>
      <c r="AH12" s="50"/>
      <c r="BH12" s="3"/>
    </row>
    <row r="13" spans="4:60" ht="36.75" customHeight="1">
      <c r="D13" s="51">
        <v>42857</v>
      </c>
      <c r="E13" s="52"/>
      <c r="F13" s="52"/>
      <c r="G13" s="81" t="s">
        <v>156</v>
      </c>
      <c r="H13" s="82"/>
      <c r="I13" s="82"/>
      <c r="J13" s="82"/>
      <c r="K13" s="82"/>
      <c r="L13" s="82"/>
      <c r="M13" s="82"/>
      <c r="N13" s="82"/>
      <c r="O13" s="87" t="s">
        <v>159</v>
      </c>
      <c r="P13" s="79"/>
      <c r="Q13" s="79"/>
      <c r="R13" s="79"/>
      <c r="S13" s="79"/>
      <c r="T13" s="79"/>
      <c r="U13" s="79"/>
      <c r="V13" s="79"/>
      <c r="W13" s="80"/>
      <c r="X13" s="54" t="s">
        <v>110</v>
      </c>
      <c r="Y13" s="54"/>
      <c r="Z13" s="48" t="s">
        <v>168</v>
      </c>
      <c r="AA13" s="48"/>
      <c r="AB13" s="48"/>
      <c r="AC13" s="49" t="s">
        <v>167</v>
      </c>
      <c r="AD13" s="49"/>
      <c r="AE13" s="49"/>
      <c r="AF13" s="49"/>
      <c r="AG13" s="49"/>
      <c r="AH13" s="50"/>
      <c r="BH13" s="3"/>
    </row>
    <row r="14" spans="4:60" ht="36.6" customHeight="1">
      <c r="D14" s="51">
        <v>42859</v>
      </c>
      <c r="E14" s="52"/>
      <c r="F14" s="52"/>
      <c r="G14" s="81" t="s">
        <v>157</v>
      </c>
      <c r="H14" s="82"/>
      <c r="I14" s="82"/>
      <c r="J14" s="82"/>
      <c r="K14" s="82"/>
      <c r="L14" s="82"/>
      <c r="M14" s="82"/>
      <c r="N14" s="82"/>
      <c r="O14" s="54" t="s">
        <v>160</v>
      </c>
      <c r="P14" s="54"/>
      <c r="Q14" s="54"/>
      <c r="R14" s="54"/>
      <c r="S14" s="54"/>
      <c r="T14" s="54"/>
      <c r="U14" s="54"/>
      <c r="V14" s="54"/>
      <c r="W14" s="54"/>
      <c r="X14" s="54" t="s">
        <v>162</v>
      </c>
      <c r="Y14" s="54"/>
      <c r="Z14" s="48" t="s">
        <v>169</v>
      </c>
      <c r="AA14" s="48"/>
      <c r="AB14" s="48"/>
      <c r="AC14" s="49" t="s">
        <v>166</v>
      </c>
      <c r="AD14" s="49"/>
      <c r="AE14" s="49"/>
      <c r="AF14" s="49"/>
      <c r="AG14" s="49"/>
      <c r="AH14" s="50"/>
      <c r="BH14" s="3"/>
    </row>
    <row r="15" spans="4:60" ht="36.6" customHeight="1">
      <c r="D15" s="51">
        <v>42860</v>
      </c>
      <c r="E15" s="52"/>
      <c r="F15" s="52"/>
      <c r="G15" s="81" t="s">
        <v>158</v>
      </c>
      <c r="H15" s="82"/>
      <c r="I15" s="82"/>
      <c r="J15" s="82"/>
      <c r="K15" s="82"/>
      <c r="L15" s="82"/>
      <c r="M15" s="82"/>
      <c r="N15" s="82"/>
      <c r="O15" s="87" t="s">
        <v>161</v>
      </c>
      <c r="P15" s="79"/>
      <c r="Q15" s="79"/>
      <c r="R15" s="79"/>
      <c r="S15" s="79"/>
      <c r="T15" s="79"/>
      <c r="U15" s="79"/>
      <c r="V15" s="79"/>
      <c r="W15" s="80"/>
      <c r="X15" s="54" t="s">
        <v>163</v>
      </c>
      <c r="Y15" s="54"/>
      <c r="Z15" s="48" t="s">
        <v>164</v>
      </c>
      <c r="AA15" s="48"/>
      <c r="AB15" s="48"/>
      <c r="AC15" s="49" t="s">
        <v>165</v>
      </c>
      <c r="AD15" s="49"/>
      <c r="AE15" s="49"/>
      <c r="AF15" s="49"/>
      <c r="AG15" s="49"/>
      <c r="AH15" s="50"/>
      <c r="BH15" s="3"/>
    </row>
    <row r="16" spans="4:60" ht="19.5" customHeight="1">
      <c r="D16" s="51">
        <v>42869</v>
      </c>
      <c r="E16" s="52"/>
      <c r="F16" s="52"/>
      <c r="G16" s="72" t="s">
        <v>43</v>
      </c>
      <c r="H16" s="73"/>
      <c r="I16" s="73"/>
      <c r="J16" s="73"/>
      <c r="K16" s="73"/>
      <c r="L16" s="73"/>
      <c r="M16" s="73"/>
      <c r="N16" s="74"/>
      <c r="O16" s="84" t="s">
        <v>215</v>
      </c>
      <c r="P16" s="85"/>
      <c r="Q16" s="85"/>
      <c r="R16" s="85"/>
      <c r="S16" s="85"/>
      <c r="T16" s="85"/>
      <c r="U16" s="85"/>
      <c r="V16" s="85"/>
      <c r="W16" s="86"/>
      <c r="X16" s="54" t="s">
        <v>216</v>
      </c>
      <c r="Y16" s="54"/>
      <c r="Z16" s="48" t="s">
        <v>217</v>
      </c>
      <c r="AA16" s="48"/>
      <c r="AB16" s="48"/>
      <c r="AC16" s="49" t="s">
        <v>218</v>
      </c>
      <c r="AD16" s="49"/>
      <c r="AE16" s="49"/>
      <c r="AF16" s="49"/>
      <c r="AG16" s="49"/>
      <c r="AH16" s="50"/>
      <c r="BH16" s="3"/>
    </row>
    <row r="17" spans="4:60" ht="19.5" customHeight="1">
      <c r="D17" s="51">
        <v>42876</v>
      </c>
      <c r="E17" s="52"/>
      <c r="F17" s="52"/>
      <c r="G17" s="72" t="s">
        <v>43</v>
      </c>
      <c r="H17" s="73"/>
      <c r="I17" s="73"/>
      <c r="J17" s="73"/>
      <c r="K17" s="73"/>
      <c r="L17" s="73"/>
      <c r="M17" s="73"/>
      <c r="N17" s="74"/>
      <c r="O17" s="84" t="s">
        <v>234</v>
      </c>
      <c r="P17" s="85"/>
      <c r="Q17" s="85"/>
      <c r="R17" s="85"/>
      <c r="S17" s="85"/>
      <c r="T17" s="85"/>
      <c r="U17" s="85"/>
      <c r="V17" s="85"/>
      <c r="W17" s="86"/>
      <c r="X17" s="54" t="s">
        <v>110</v>
      </c>
      <c r="Y17" s="54"/>
      <c r="Z17" s="48" t="s">
        <v>236</v>
      </c>
      <c r="AA17" s="48"/>
      <c r="AB17" s="48"/>
      <c r="AC17" s="49" t="s">
        <v>238</v>
      </c>
      <c r="AD17" s="49"/>
      <c r="AE17" s="49"/>
      <c r="AF17" s="49"/>
      <c r="AG17" s="49"/>
      <c r="AH17" s="50"/>
      <c r="BH17" s="3"/>
    </row>
    <row r="18" spans="4:60" ht="19.5" customHeight="1">
      <c r="D18" s="51">
        <v>42876</v>
      </c>
      <c r="E18" s="52"/>
      <c r="F18" s="52"/>
      <c r="G18" s="72" t="s">
        <v>43</v>
      </c>
      <c r="H18" s="73"/>
      <c r="I18" s="73"/>
      <c r="J18" s="73"/>
      <c r="K18" s="73"/>
      <c r="L18" s="73"/>
      <c r="M18" s="73"/>
      <c r="N18" s="74"/>
      <c r="O18" s="54" t="s">
        <v>234</v>
      </c>
      <c r="P18" s="54"/>
      <c r="Q18" s="54"/>
      <c r="R18" s="54"/>
      <c r="S18" s="54"/>
      <c r="T18" s="54"/>
      <c r="U18" s="54"/>
      <c r="V18" s="54"/>
      <c r="W18" s="54"/>
      <c r="X18" s="54" t="s">
        <v>235</v>
      </c>
      <c r="Y18" s="54"/>
      <c r="Z18" s="48" t="s">
        <v>237</v>
      </c>
      <c r="AA18" s="48"/>
      <c r="AB18" s="48"/>
      <c r="AC18" s="49" t="s">
        <v>239</v>
      </c>
      <c r="AD18" s="49"/>
      <c r="AE18" s="49"/>
      <c r="AF18" s="49"/>
      <c r="AG18" s="49"/>
      <c r="AH18" s="50"/>
      <c r="BH18" s="3"/>
    </row>
    <row r="19" spans="4:60" ht="27" customHeight="1">
      <c r="D19" s="51">
        <v>42882</v>
      </c>
      <c r="E19" s="52"/>
      <c r="F19" s="52"/>
      <c r="G19" s="81" t="s">
        <v>263</v>
      </c>
      <c r="H19" s="82"/>
      <c r="I19" s="82"/>
      <c r="J19" s="82"/>
      <c r="K19" s="82"/>
      <c r="L19" s="82"/>
      <c r="M19" s="82"/>
      <c r="N19" s="82"/>
      <c r="O19" s="75" t="s">
        <v>264</v>
      </c>
      <c r="P19" s="54"/>
      <c r="Q19" s="54"/>
      <c r="R19" s="54"/>
      <c r="S19" s="54"/>
      <c r="T19" s="54"/>
      <c r="U19" s="54"/>
      <c r="V19" s="54"/>
      <c r="W19" s="54"/>
      <c r="X19" s="75" t="s">
        <v>265</v>
      </c>
      <c r="Y19" s="54"/>
      <c r="Z19" s="70" t="s">
        <v>266</v>
      </c>
      <c r="AA19" s="48"/>
      <c r="AB19" s="48"/>
      <c r="AC19" s="71" t="s">
        <v>267</v>
      </c>
      <c r="AD19" s="49"/>
      <c r="AE19" s="49"/>
      <c r="AF19" s="49"/>
      <c r="AG19" s="49"/>
      <c r="AH19" s="50"/>
      <c r="BH19" s="3"/>
    </row>
    <row r="20" spans="4:60" ht="27" customHeight="1">
      <c r="D20" s="51">
        <v>42883</v>
      </c>
      <c r="E20" s="52"/>
      <c r="F20" s="52"/>
      <c r="G20" s="81" t="s">
        <v>283</v>
      </c>
      <c r="H20" s="82"/>
      <c r="I20" s="82"/>
      <c r="J20" s="82"/>
      <c r="K20" s="82"/>
      <c r="L20" s="82"/>
      <c r="M20" s="82"/>
      <c r="N20" s="82"/>
      <c r="O20" s="75" t="s">
        <v>284</v>
      </c>
      <c r="P20" s="54"/>
      <c r="Q20" s="54"/>
      <c r="R20" s="54"/>
      <c r="S20" s="54"/>
      <c r="T20" s="54"/>
      <c r="U20" s="54"/>
      <c r="V20" s="54"/>
      <c r="W20" s="54"/>
      <c r="X20" s="75" t="s">
        <v>285</v>
      </c>
      <c r="Y20" s="54"/>
      <c r="Z20" s="70" t="s">
        <v>286</v>
      </c>
      <c r="AA20" s="48"/>
      <c r="AB20" s="48"/>
      <c r="AC20" s="71" t="s">
        <v>287</v>
      </c>
      <c r="AD20" s="49"/>
      <c r="AE20" s="49"/>
      <c r="AF20" s="49"/>
      <c r="AG20" s="49"/>
      <c r="AH20" s="50"/>
      <c r="BH20" s="3"/>
    </row>
    <row r="21" spans="4:60" ht="27" customHeight="1">
      <c r="D21" s="51">
        <v>42903</v>
      </c>
      <c r="E21" s="52"/>
      <c r="F21" s="52"/>
      <c r="G21" s="76" t="s">
        <v>301</v>
      </c>
      <c r="H21" s="77"/>
      <c r="I21" s="77"/>
      <c r="J21" s="77"/>
      <c r="K21" s="77"/>
      <c r="L21" s="77"/>
      <c r="M21" s="77"/>
      <c r="N21" s="77"/>
      <c r="O21" s="83" t="s">
        <v>302</v>
      </c>
      <c r="P21" s="54"/>
      <c r="Q21" s="54"/>
      <c r="R21" s="54"/>
      <c r="S21" s="54"/>
      <c r="T21" s="54"/>
      <c r="U21" s="54"/>
      <c r="V21" s="54"/>
      <c r="W21" s="54"/>
      <c r="X21" s="75" t="s">
        <v>303</v>
      </c>
      <c r="Y21" s="54"/>
      <c r="Z21" s="70" t="s">
        <v>304</v>
      </c>
      <c r="AA21" s="48"/>
      <c r="AB21" s="48"/>
      <c r="AC21" s="71" t="s">
        <v>305</v>
      </c>
      <c r="AD21" s="49"/>
      <c r="AE21" s="49"/>
      <c r="AF21" s="49"/>
      <c r="AG21" s="49"/>
      <c r="AH21" s="50"/>
      <c r="BH21" s="3"/>
    </row>
    <row r="22" spans="4:60" ht="19.5" customHeight="1">
      <c r="D22" s="51">
        <v>42918</v>
      </c>
      <c r="E22" s="52"/>
      <c r="F22" s="52"/>
      <c r="G22" s="72" t="s">
        <v>43</v>
      </c>
      <c r="H22" s="73"/>
      <c r="I22" s="73"/>
      <c r="J22" s="73"/>
      <c r="K22" s="73"/>
      <c r="L22" s="73"/>
      <c r="M22" s="73"/>
      <c r="N22" s="74"/>
      <c r="O22" s="78" t="s">
        <v>306</v>
      </c>
      <c r="P22" s="79"/>
      <c r="Q22" s="79"/>
      <c r="R22" s="79"/>
      <c r="S22" s="79"/>
      <c r="T22" s="79"/>
      <c r="U22" s="79"/>
      <c r="V22" s="79"/>
      <c r="W22" s="80"/>
      <c r="X22" s="75" t="s">
        <v>117</v>
      </c>
      <c r="Y22" s="54"/>
      <c r="Z22" s="70" t="s">
        <v>307</v>
      </c>
      <c r="AA22" s="48"/>
      <c r="AB22" s="48"/>
      <c r="AC22" s="71" t="s">
        <v>305</v>
      </c>
      <c r="AD22" s="49"/>
      <c r="AE22" s="49"/>
      <c r="AF22" s="49"/>
      <c r="AG22" s="49"/>
      <c r="AH22" s="50"/>
      <c r="BH22" s="3"/>
    </row>
    <row r="23" spans="4:60" ht="19.5" customHeight="1">
      <c r="D23" s="51">
        <v>42918</v>
      </c>
      <c r="E23" s="52"/>
      <c r="F23" s="52"/>
      <c r="G23" s="72" t="s">
        <v>43</v>
      </c>
      <c r="H23" s="73"/>
      <c r="I23" s="73"/>
      <c r="J23" s="73"/>
      <c r="K23" s="73"/>
      <c r="L23" s="73"/>
      <c r="M23" s="73"/>
      <c r="N23" s="74"/>
      <c r="O23" s="78" t="s">
        <v>306</v>
      </c>
      <c r="P23" s="79"/>
      <c r="Q23" s="79"/>
      <c r="R23" s="79"/>
      <c r="S23" s="79"/>
      <c r="T23" s="79"/>
      <c r="U23" s="79"/>
      <c r="V23" s="79"/>
      <c r="W23" s="80"/>
      <c r="X23" s="75" t="s">
        <v>117</v>
      </c>
      <c r="Y23" s="54"/>
      <c r="Z23" s="70" t="s">
        <v>332</v>
      </c>
      <c r="AA23" s="48"/>
      <c r="AB23" s="48"/>
      <c r="AC23" s="71" t="s">
        <v>308</v>
      </c>
      <c r="AD23" s="49"/>
      <c r="AE23" s="49"/>
      <c r="AF23" s="49"/>
      <c r="AG23" s="49"/>
      <c r="AH23" s="50"/>
      <c r="BH23" s="3"/>
    </row>
    <row r="24" spans="4:60" ht="19.5" customHeight="1">
      <c r="D24" s="51">
        <v>42931</v>
      </c>
      <c r="E24" s="52"/>
      <c r="F24" s="52"/>
      <c r="G24" s="72" t="s">
        <v>43</v>
      </c>
      <c r="H24" s="73"/>
      <c r="I24" s="73"/>
      <c r="J24" s="73"/>
      <c r="K24" s="73"/>
      <c r="L24" s="73"/>
      <c r="M24" s="73"/>
      <c r="N24" s="74"/>
      <c r="O24" s="75" t="s">
        <v>435</v>
      </c>
      <c r="P24" s="54"/>
      <c r="Q24" s="54"/>
      <c r="R24" s="54"/>
      <c r="S24" s="54"/>
      <c r="T24" s="54"/>
      <c r="U24" s="54"/>
      <c r="V24" s="54"/>
      <c r="W24" s="54"/>
      <c r="X24" s="75" t="s">
        <v>117</v>
      </c>
      <c r="Y24" s="54"/>
      <c r="Z24" s="70" t="s">
        <v>309</v>
      </c>
      <c r="AA24" s="48"/>
      <c r="AB24" s="48"/>
      <c r="AC24" s="71" t="s">
        <v>124</v>
      </c>
      <c r="AD24" s="49"/>
      <c r="AE24" s="49"/>
      <c r="AF24" s="49"/>
      <c r="AG24" s="49"/>
      <c r="AH24" s="50"/>
      <c r="BH24" s="3"/>
    </row>
    <row r="25" spans="4:60" ht="19.5" customHeight="1">
      <c r="D25" s="51">
        <v>42939</v>
      </c>
      <c r="E25" s="52"/>
      <c r="F25" s="52"/>
      <c r="G25" s="72" t="s">
        <v>43</v>
      </c>
      <c r="H25" s="73"/>
      <c r="I25" s="73"/>
      <c r="J25" s="73"/>
      <c r="K25" s="73"/>
      <c r="L25" s="73"/>
      <c r="M25" s="73"/>
      <c r="N25" s="74"/>
      <c r="O25" s="75" t="s">
        <v>310</v>
      </c>
      <c r="P25" s="54"/>
      <c r="Q25" s="54"/>
      <c r="R25" s="54"/>
      <c r="S25" s="54"/>
      <c r="T25" s="54"/>
      <c r="U25" s="54"/>
      <c r="V25" s="54"/>
      <c r="W25" s="54"/>
      <c r="X25" s="75" t="s">
        <v>311</v>
      </c>
      <c r="Y25" s="54"/>
      <c r="Z25" s="70" t="s">
        <v>312</v>
      </c>
      <c r="AA25" s="48"/>
      <c r="AB25" s="48"/>
      <c r="AC25" s="71" t="s">
        <v>326</v>
      </c>
      <c r="AD25" s="49"/>
      <c r="AE25" s="49"/>
      <c r="AF25" s="49"/>
      <c r="AG25" s="49"/>
      <c r="AH25" s="50"/>
      <c r="BH25" s="3"/>
    </row>
    <row r="26" spans="4:60" ht="19.5" customHeight="1">
      <c r="D26" s="51">
        <v>42946</v>
      </c>
      <c r="E26" s="52"/>
      <c r="F26" s="52"/>
      <c r="G26" s="72" t="s">
        <v>43</v>
      </c>
      <c r="H26" s="73"/>
      <c r="I26" s="73"/>
      <c r="J26" s="73"/>
      <c r="K26" s="73"/>
      <c r="L26" s="73"/>
      <c r="M26" s="73"/>
      <c r="N26" s="74"/>
      <c r="O26" s="75" t="s">
        <v>315</v>
      </c>
      <c r="P26" s="54"/>
      <c r="Q26" s="54"/>
      <c r="R26" s="54"/>
      <c r="S26" s="54"/>
      <c r="T26" s="54"/>
      <c r="U26" s="54"/>
      <c r="V26" s="54"/>
      <c r="W26" s="54"/>
      <c r="X26" s="75" t="s">
        <v>313</v>
      </c>
      <c r="Y26" s="54"/>
      <c r="Z26" s="70" t="s">
        <v>314</v>
      </c>
      <c r="AA26" s="48"/>
      <c r="AB26" s="48"/>
      <c r="AC26" s="49"/>
      <c r="AD26" s="49"/>
      <c r="AE26" s="49"/>
      <c r="AF26" s="49"/>
      <c r="AG26" s="49"/>
      <c r="AH26" s="50"/>
      <c r="BH26" s="3"/>
    </row>
    <row r="27" spans="4:60" ht="27" customHeight="1">
      <c r="D27" s="51">
        <v>42958</v>
      </c>
      <c r="E27" s="52"/>
      <c r="F27" s="52"/>
      <c r="G27" s="76" t="s">
        <v>316</v>
      </c>
      <c r="H27" s="77"/>
      <c r="I27" s="77"/>
      <c r="J27" s="77"/>
      <c r="K27" s="77"/>
      <c r="L27" s="77"/>
      <c r="M27" s="77"/>
      <c r="N27" s="77"/>
      <c r="O27" s="75" t="s">
        <v>160</v>
      </c>
      <c r="P27" s="54"/>
      <c r="Q27" s="54"/>
      <c r="R27" s="54"/>
      <c r="S27" s="54"/>
      <c r="T27" s="54"/>
      <c r="U27" s="54"/>
      <c r="V27" s="54"/>
      <c r="W27" s="54"/>
      <c r="X27" s="75" t="s">
        <v>317</v>
      </c>
      <c r="Y27" s="54"/>
      <c r="Z27" s="70" t="s">
        <v>318</v>
      </c>
      <c r="AA27" s="48"/>
      <c r="AB27" s="48"/>
      <c r="AC27" s="71" t="s">
        <v>319</v>
      </c>
      <c r="AD27" s="49"/>
      <c r="AE27" s="49"/>
      <c r="AF27" s="49"/>
      <c r="AG27" s="49"/>
      <c r="AH27" s="50"/>
      <c r="BH27" s="3"/>
    </row>
    <row r="28" spans="4:60" ht="27" customHeight="1">
      <c r="D28" s="51">
        <v>42960</v>
      </c>
      <c r="E28" s="52"/>
      <c r="F28" s="52"/>
      <c r="G28" s="76" t="s">
        <v>320</v>
      </c>
      <c r="H28" s="77"/>
      <c r="I28" s="77"/>
      <c r="J28" s="77"/>
      <c r="K28" s="77"/>
      <c r="L28" s="77"/>
      <c r="M28" s="77"/>
      <c r="N28" s="77"/>
      <c r="O28" s="75" t="s">
        <v>321</v>
      </c>
      <c r="P28" s="54"/>
      <c r="Q28" s="54"/>
      <c r="R28" s="54"/>
      <c r="S28" s="54"/>
      <c r="T28" s="54"/>
      <c r="U28" s="54"/>
      <c r="V28" s="54"/>
      <c r="W28" s="54"/>
      <c r="X28" s="75" t="s">
        <v>322</v>
      </c>
      <c r="Y28" s="54"/>
      <c r="Z28" s="70" t="s">
        <v>323</v>
      </c>
      <c r="AA28" s="48"/>
      <c r="AB28" s="48"/>
      <c r="AC28" s="71" t="s">
        <v>324</v>
      </c>
      <c r="AD28" s="49"/>
      <c r="AE28" s="49"/>
      <c r="AF28" s="49"/>
      <c r="AG28" s="49"/>
      <c r="AH28" s="50"/>
      <c r="BH28" s="3"/>
    </row>
    <row r="29" spans="4:60" ht="19.5" customHeight="1">
      <c r="D29" s="51">
        <v>42967</v>
      </c>
      <c r="E29" s="52"/>
      <c r="F29" s="52"/>
      <c r="G29" s="72" t="s">
        <v>43</v>
      </c>
      <c r="H29" s="73"/>
      <c r="I29" s="73"/>
      <c r="J29" s="73"/>
      <c r="K29" s="73"/>
      <c r="L29" s="73"/>
      <c r="M29" s="73"/>
      <c r="N29" s="74"/>
      <c r="O29" s="78" t="s">
        <v>71</v>
      </c>
      <c r="P29" s="79"/>
      <c r="Q29" s="79"/>
      <c r="R29" s="79"/>
      <c r="S29" s="79"/>
      <c r="T29" s="79"/>
      <c r="U29" s="79"/>
      <c r="V29" s="79"/>
      <c r="W29" s="80"/>
      <c r="X29" s="75" t="s">
        <v>115</v>
      </c>
      <c r="Y29" s="54"/>
      <c r="Z29" s="70" t="s">
        <v>325</v>
      </c>
      <c r="AA29" s="48"/>
      <c r="AB29" s="48"/>
      <c r="AC29" s="71" t="s">
        <v>326</v>
      </c>
      <c r="AD29" s="49"/>
      <c r="AE29" s="49"/>
      <c r="AF29" s="49"/>
      <c r="AG29" s="49"/>
      <c r="AH29" s="50"/>
      <c r="BH29" s="3"/>
    </row>
    <row r="30" spans="4:60" ht="19.5" customHeight="1">
      <c r="D30" s="51">
        <v>42974</v>
      </c>
      <c r="E30" s="52"/>
      <c r="F30" s="52"/>
      <c r="G30" s="72" t="s">
        <v>43</v>
      </c>
      <c r="H30" s="73"/>
      <c r="I30" s="73"/>
      <c r="J30" s="73"/>
      <c r="K30" s="73"/>
      <c r="L30" s="73"/>
      <c r="M30" s="73"/>
      <c r="N30" s="74"/>
      <c r="O30" s="75" t="s">
        <v>53</v>
      </c>
      <c r="P30" s="54"/>
      <c r="Q30" s="54"/>
      <c r="R30" s="54"/>
      <c r="S30" s="54"/>
      <c r="T30" s="54"/>
      <c r="U30" s="54"/>
      <c r="V30" s="54"/>
      <c r="W30" s="54"/>
      <c r="X30" s="75" t="s">
        <v>115</v>
      </c>
      <c r="Y30" s="54"/>
      <c r="Z30" s="70" t="s">
        <v>327</v>
      </c>
      <c r="AA30" s="48"/>
      <c r="AB30" s="48"/>
      <c r="AC30" s="71" t="s">
        <v>328</v>
      </c>
      <c r="AD30" s="49"/>
      <c r="AE30" s="49"/>
      <c r="AF30" s="49"/>
      <c r="AG30" s="49"/>
      <c r="AH30" s="50"/>
      <c r="BH30" s="3"/>
    </row>
    <row r="31" spans="4:60" ht="19.5" customHeight="1">
      <c r="D31" s="51">
        <v>42988</v>
      </c>
      <c r="E31" s="52"/>
      <c r="F31" s="52"/>
      <c r="G31" s="72" t="s">
        <v>43</v>
      </c>
      <c r="H31" s="73"/>
      <c r="I31" s="73"/>
      <c r="J31" s="73"/>
      <c r="K31" s="73"/>
      <c r="L31" s="73"/>
      <c r="M31" s="73"/>
      <c r="N31" s="74"/>
      <c r="O31" s="75" t="s">
        <v>306</v>
      </c>
      <c r="P31" s="54"/>
      <c r="Q31" s="54"/>
      <c r="R31" s="54"/>
      <c r="S31" s="54"/>
      <c r="T31" s="54"/>
      <c r="U31" s="54"/>
      <c r="V31" s="54"/>
      <c r="W31" s="54"/>
      <c r="X31" s="75" t="s">
        <v>329</v>
      </c>
      <c r="Y31" s="54"/>
      <c r="Z31" s="70" t="s">
        <v>330</v>
      </c>
      <c r="AA31" s="48"/>
      <c r="AB31" s="48"/>
      <c r="AC31" s="71" t="s">
        <v>331</v>
      </c>
      <c r="AD31" s="49"/>
      <c r="AE31" s="49"/>
      <c r="AF31" s="49"/>
      <c r="AG31" s="49"/>
      <c r="AH31" s="50"/>
      <c r="BH31" s="3"/>
    </row>
    <row r="32" spans="4:60" ht="19.5" customHeight="1">
      <c r="D32" s="51">
        <v>43009</v>
      </c>
      <c r="E32" s="52"/>
      <c r="F32" s="52"/>
      <c r="G32" s="72" t="s">
        <v>43</v>
      </c>
      <c r="H32" s="73"/>
      <c r="I32" s="73"/>
      <c r="J32" s="73"/>
      <c r="K32" s="73"/>
      <c r="L32" s="73"/>
      <c r="M32" s="73"/>
      <c r="N32" s="74"/>
      <c r="O32" s="75" t="s">
        <v>433</v>
      </c>
      <c r="P32" s="54"/>
      <c r="Q32" s="54"/>
      <c r="R32" s="54"/>
      <c r="S32" s="54"/>
      <c r="T32" s="54"/>
      <c r="U32" s="54"/>
      <c r="V32" s="54"/>
      <c r="W32" s="54"/>
      <c r="X32" s="75" t="s">
        <v>329</v>
      </c>
      <c r="Y32" s="54"/>
      <c r="Z32" s="70" t="s">
        <v>434</v>
      </c>
      <c r="AA32" s="48"/>
      <c r="AB32" s="48"/>
      <c r="AC32" s="71" t="s">
        <v>125</v>
      </c>
      <c r="AD32" s="49"/>
      <c r="AE32" s="49"/>
      <c r="AF32" s="49"/>
      <c r="AG32" s="49"/>
      <c r="AH32" s="50"/>
      <c r="BH32" s="3"/>
    </row>
    <row r="33" spans="4:60" ht="19.5" customHeight="1">
      <c r="D33" s="51">
        <v>43016</v>
      </c>
      <c r="E33" s="52"/>
      <c r="F33" s="52"/>
      <c r="G33" s="72" t="s">
        <v>43</v>
      </c>
      <c r="H33" s="73"/>
      <c r="I33" s="73"/>
      <c r="J33" s="73"/>
      <c r="K33" s="73"/>
      <c r="L33" s="73"/>
      <c r="M33" s="73"/>
      <c r="N33" s="74"/>
      <c r="O33" s="75" t="s">
        <v>90</v>
      </c>
      <c r="P33" s="54"/>
      <c r="Q33" s="54"/>
      <c r="R33" s="54"/>
      <c r="S33" s="54"/>
      <c r="T33" s="54"/>
      <c r="U33" s="54"/>
      <c r="V33" s="54"/>
      <c r="W33" s="54"/>
      <c r="X33" s="75" t="s">
        <v>436</v>
      </c>
      <c r="Y33" s="54"/>
      <c r="Z33" s="70" t="s">
        <v>437</v>
      </c>
      <c r="AA33" s="48"/>
      <c r="AB33" s="48"/>
      <c r="AC33" s="71" t="s">
        <v>438</v>
      </c>
      <c r="AD33" s="49"/>
      <c r="AE33" s="49"/>
      <c r="AF33" s="49"/>
      <c r="AG33" s="49"/>
      <c r="AH33" s="50"/>
      <c r="BH33" s="3"/>
    </row>
    <row r="34" spans="4:60" ht="19.5" customHeight="1">
      <c r="D34" s="51">
        <v>43051</v>
      </c>
      <c r="E34" s="52"/>
      <c r="F34" s="52"/>
      <c r="G34" s="72" t="s">
        <v>43</v>
      </c>
      <c r="H34" s="73"/>
      <c r="I34" s="73"/>
      <c r="J34" s="73"/>
      <c r="K34" s="73"/>
      <c r="L34" s="73"/>
      <c r="M34" s="73"/>
      <c r="N34" s="74"/>
      <c r="O34" s="75" t="s">
        <v>449</v>
      </c>
      <c r="P34" s="54"/>
      <c r="Q34" s="54"/>
      <c r="R34" s="54"/>
      <c r="S34" s="54"/>
      <c r="T34" s="54"/>
      <c r="U34" s="54"/>
      <c r="V34" s="54"/>
      <c r="W34" s="54"/>
      <c r="X34" s="75" t="s">
        <v>117</v>
      </c>
      <c r="Y34" s="54"/>
      <c r="Z34" s="70" t="s">
        <v>451</v>
      </c>
      <c r="AA34" s="48"/>
      <c r="AB34" s="48"/>
      <c r="AC34" s="71" t="s">
        <v>124</v>
      </c>
      <c r="AD34" s="49"/>
      <c r="AE34" s="49"/>
      <c r="AF34" s="49"/>
      <c r="AG34" s="49"/>
      <c r="AH34" s="50"/>
      <c r="BH34" s="3"/>
    </row>
    <row r="35" spans="4:60" ht="19.5" hidden="1" customHeight="1">
      <c r="D35" s="51"/>
      <c r="E35" s="52"/>
      <c r="F35" s="52"/>
      <c r="G35" s="72"/>
      <c r="H35" s="73"/>
      <c r="I35" s="73"/>
      <c r="J35" s="73"/>
      <c r="K35" s="73"/>
      <c r="L35" s="73"/>
      <c r="M35" s="73"/>
      <c r="N35" s="74"/>
      <c r="O35" s="75"/>
      <c r="P35" s="54"/>
      <c r="Q35" s="54"/>
      <c r="R35" s="54"/>
      <c r="S35" s="54"/>
      <c r="T35" s="54"/>
      <c r="U35" s="54"/>
      <c r="V35" s="54"/>
      <c r="W35" s="54"/>
      <c r="X35" s="75"/>
      <c r="Y35" s="54"/>
      <c r="Z35" s="70"/>
      <c r="AA35" s="48"/>
      <c r="AB35" s="48"/>
      <c r="AC35" s="71"/>
      <c r="AD35" s="49"/>
      <c r="AE35" s="49"/>
      <c r="AF35" s="49"/>
      <c r="AG35" s="49"/>
      <c r="AH35" s="50"/>
      <c r="BH35" s="3"/>
    </row>
    <row r="36" spans="4:60" ht="24" hidden="1" customHeight="1">
      <c r="D36" s="51"/>
      <c r="E36" s="52"/>
      <c r="F36" s="52"/>
      <c r="G36" s="68"/>
      <c r="H36" s="69"/>
      <c r="I36" s="69"/>
      <c r="J36" s="69"/>
      <c r="K36" s="69"/>
      <c r="L36" s="69"/>
      <c r="M36" s="69"/>
      <c r="N36" s="69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48"/>
      <c r="AA36" s="48"/>
      <c r="AB36" s="48"/>
      <c r="AC36" s="49"/>
      <c r="AD36" s="49"/>
      <c r="AE36" s="49"/>
      <c r="AF36" s="49"/>
      <c r="AG36" s="49"/>
      <c r="AH36" s="50"/>
      <c r="BH36" s="3"/>
    </row>
    <row r="37" spans="4:60" ht="24" hidden="1" customHeight="1">
      <c r="D37" s="51"/>
      <c r="E37" s="52"/>
      <c r="F37" s="52"/>
      <c r="G37" s="68"/>
      <c r="H37" s="69"/>
      <c r="I37" s="69"/>
      <c r="J37" s="69"/>
      <c r="K37" s="69"/>
      <c r="L37" s="69"/>
      <c r="M37" s="69"/>
      <c r="N37" s="69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48"/>
      <c r="AA37" s="48"/>
      <c r="AB37" s="48"/>
      <c r="AC37" s="49"/>
      <c r="AD37" s="49"/>
      <c r="AE37" s="49"/>
      <c r="AF37" s="49"/>
      <c r="AG37" s="49"/>
      <c r="AH37" s="50"/>
      <c r="BH37" s="3"/>
    </row>
    <row r="38" spans="4:60" ht="19.5" hidden="1" customHeight="1">
      <c r="D38" s="51"/>
      <c r="E38" s="52"/>
      <c r="F38" s="52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48"/>
      <c r="AA38" s="48"/>
      <c r="AB38" s="48"/>
      <c r="AC38" s="49"/>
      <c r="AD38" s="49"/>
      <c r="AE38" s="49"/>
      <c r="AF38" s="49"/>
      <c r="AG38" s="49"/>
      <c r="AH38" s="50"/>
      <c r="BH38" s="3"/>
    </row>
    <row r="39" spans="4:60" ht="19.5" hidden="1" customHeight="1">
      <c r="D39" s="51"/>
      <c r="E39" s="52"/>
      <c r="F39" s="52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48"/>
      <c r="AA39" s="48"/>
      <c r="AB39" s="48"/>
      <c r="AC39" s="49"/>
      <c r="AD39" s="49"/>
      <c r="AE39" s="49"/>
      <c r="AF39" s="49"/>
      <c r="AG39" s="49"/>
      <c r="AH39" s="50"/>
      <c r="BH39" s="3"/>
    </row>
    <row r="40" spans="4:60" ht="19.5" hidden="1" customHeight="1">
      <c r="D40" s="51"/>
      <c r="E40" s="52"/>
      <c r="F40" s="52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48"/>
      <c r="AA40" s="48"/>
      <c r="AB40" s="48"/>
      <c r="AC40" s="49"/>
      <c r="AD40" s="49"/>
      <c r="AE40" s="49"/>
      <c r="AF40" s="49"/>
      <c r="AG40" s="49"/>
      <c r="AH40" s="50"/>
      <c r="BH40" s="3"/>
    </row>
    <row r="41" spans="4:60" ht="19.5" hidden="1" customHeight="1">
      <c r="D41" s="51"/>
      <c r="E41" s="52"/>
      <c r="F41" s="52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48"/>
      <c r="AA41" s="48"/>
      <c r="AB41" s="48"/>
      <c r="AC41" s="49"/>
      <c r="AD41" s="49"/>
      <c r="AE41" s="49"/>
      <c r="AF41" s="49"/>
      <c r="AG41" s="49"/>
      <c r="AH41" s="50"/>
      <c r="BH41" s="3"/>
    </row>
    <row r="42" spans="4:60" ht="19.5" hidden="1" customHeight="1">
      <c r="D42" s="51"/>
      <c r="E42" s="52"/>
      <c r="F42" s="52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48"/>
      <c r="AA42" s="48"/>
      <c r="AB42" s="48"/>
      <c r="AC42" s="49"/>
      <c r="AD42" s="49"/>
      <c r="AE42" s="49"/>
      <c r="AF42" s="49"/>
      <c r="AG42" s="49"/>
      <c r="AH42" s="50"/>
      <c r="BH42" s="3"/>
    </row>
    <row r="43" spans="4:60" ht="19.5" hidden="1" customHeight="1">
      <c r="D43" s="51"/>
      <c r="E43" s="52"/>
      <c r="F43" s="52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48"/>
      <c r="AA43" s="48"/>
      <c r="AB43" s="48"/>
      <c r="AC43" s="49"/>
      <c r="AD43" s="49"/>
      <c r="AE43" s="49"/>
      <c r="AF43" s="49"/>
      <c r="AG43" s="49"/>
      <c r="AH43" s="50"/>
      <c r="BH43" s="3"/>
    </row>
    <row r="44" spans="4:60" ht="19.5" hidden="1" customHeight="1">
      <c r="D44" s="51"/>
      <c r="E44" s="52"/>
      <c r="F44" s="52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48"/>
      <c r="AA44" s="48"/>
      <c r="AB44" s="48"/>
      <c r="AC44" s="49"/>
      <c r="AD44" s="49"/>
      <c r="AE44" s="49"/>
      <c r="AF44" s="49"/>
      <c r="AG44" s="49"/>
      <c r="AH44" s="50"/>
      <c r="BH44" s="3"/>
    </row>
    <row r="45" spans="4:60" ht="19.5" customHeight="1" thickBot="1">
      <c r="D45" s="41">
        <v>43064</v>
      </c>
      <c r="E45" s="42"/>
      <c r="F45" s="42"/>
      <c r="G45" s="43" t="s">
        <v>454</v>
      </c>
      <c r="H45" s="44"/>
      <c r="I45" s="44"/>
      <c r="J45" s="44"/>
      <c r="K45" s="44"/>
      <c r="L45" s="44"/>
      <c r="M45" s="44"/>
      <c r="N45" s="45"/>
      <c r="O45" s="46" t="s">
        <v>450</v>
      </c>
      <c r="P45" s="47"/>
      <c r="Q45" s="47"/>
      <c r="R45" s="47"/>
      <c r="S45" s="47"/>
      <c r="T45" s="47"/>
      <c r="U45" s="47"/>
      <c r="V45" s="47"/>
      <c r="W45" s="47"/>
      <c r="X45" s="46" t="s">
        <v>455</v>
      </c>
      <c r="Y45" s="47"/>
      <c r="Z45" s="55" t="s">
        <v>452</v>
      </c>
      <c r="AA45" s="56"/>
      <c r="AB45" s="56"/>
      <c r="AC45" s="57" t="s">
        <v>453</v>
      </c>
      <c r="AD45" s="58"/>
      <c r="AE45" s="58"/>
      <c r="AF45" s="58"/>
      <c r="AG45" s="58"/>
      <c r="AH45" s="59"/>
      <c r="BH45" s="3"/>
    </row>
    <row r="46" spans="4:60" ht="17.25" customHeight="1"/>
    <row r="47" spans="4:60" ht="17.25" customHeight="1" thickBot="1"/>
    <row r="48" spans="4:60" ht="17.25" customHeight="1" thickBot="1">
      <c r="E48" s="4"/>
      <c r="F48" s="5"/>
      <c r="G48" s="6"/>
      <c r="H48" s="6"/>
      <c r="I48" s="6"/>
      <c r="J48" s="6"/>
      <c r="K48" s="6"/>
      <c r="R48" s="64" t="s">
        <v>7</v>
      </c>
      <c r="S48" s="62"/>
      <c r="T48" s="62"/>
      <c r="U48" s="62"/>
      <c r="V48" s="65"/>
      <c r="W48" s="63">
        <f>COUNT(D4:F45)</f>
        <v>32</v>
      </c>
      <c r="X48" s="63"/>
      <c r="Y48" s="61" t="s">
        <v>16</v>
      </c>
      <c r="Z48" s="61"/>
      <c r="AA48" s="62">
        <f>COUNTIF(X4:Y45,"○")</f>
        <v>14</v>
      </c>
      <c r="AB48" s="62"/>
      <c r="AC48" s="7" t="s">
        <v>5</v>
      </c>
      <c r="AD48" s="62">
        <f>COUNTIF(X4:Y45,"●")</f>
        <v>15</v>
      </c>
      <c r="AE48" s="62"/>
      <c r="AF48" s="7" t="s">
        <v>15</v>
      </c>
      <c r="AG48" s="7">
        <f>COUNTIF(X4:Y45,"△")</f>
        <v>3</v>
      </c>
      <c r="AH48" s="8" t="s">
        <v>14</v>
      </c>
    </row>
    <row r="49" spans="24:25">
      <c r="X49" s="9">
        <f>W48</f>
        <v>32</v>
      </c>
      <c r="Y49" s="9">
        <f>COUNTA(D7,D8,D13,D14,D15,D19,D20,D21,D27,D28)</f>
        <v>10</v>
      </c>
    </row>
  </sheetData>
  <mergeCells count="263">
    <mergeCell ref="AC6:AH6"/>
    <mergeCell ref="X3:AB3"/>
    <mergeCell ref="Z4:AB4"/>
    <mergeCell ref="X8:Y8"/>
    <mergeCell ref="Z8:AB8"/>
    <mergeCell ref="X9:Y9"/>
    <mergeCell ref="Z9:AB9"/>
    <mergeCell ref="AC9:AH9"/>
    <mergeCell ref="D5:F5"/>
    <mergeCell ref="O3:W3"/>
    <mergeCell ref="O4:W4"/>
    <mergeCell ref="AC4:AH4"/>
    <mergeCell ref="AC3:AH3"/>
    <mergeCell ref="AC8:AH8"/>
    <mergeCell ref="G5:N5"/>
    <mergeCell ref="G6:N6"/>
    <mergeCell ref="X5:Y5"/>
    <mergeCell ref="X4:Y4"/>
    <mergeCell ref="D6:F6"/>
    <mergeCell ref="G3:N3"/>
    <mergeCell ref="G4:N4"/>
    <mergeCell ref="D3:F3"/>
    <mergeCell ref="D4:F4"/>
    <mergeCell ref="AC5:AH5"/>
    <mergeCell ref="X6:Y6"/>
    <mergeCell ref="Z6:AB6"/>
    <mergeCell ref="D9:F9"/>
    <mergeCell ref="G9:N9"/>
    <mergeCell ref="O9:W9"/>
    <mergeCell ref="O5:W5"/>
    <mergeCell ref="O6:W6"/>
    <mergeCell ref="Z5:AB5"/>
    <mergeCell ref="D8:F8"/>
    <mergeCell ref="G8:N8"/>
    <mergeCell ref="O8:W8"/>
    <mergeCell ref="Z7:AB7"/>
    <mergeCell ref="D12:F12"/>
    <mergeCell ref="G12:N12"/>
    <mergeCell ref="D13:F13"/>
    <mergeCell ref="G13:N13"/>
    <mergeCell ref="O13:W13"/>
    <mergeCell ref="X13:Y13"/>
    <mergeCell ref="O12:W12"/>
    <mergeCell ref="X12:Y12"/>
    <mergeCell ref="AC10:AH10"/>
    <mergeCell ref="Z11:AB11"/>
    <mergeCell ref="AC11:AH11"/>
    <mergeCell ref="Z12:AB12"/>
    <mergeCell ref="AC12:AH12"/>
    <mergeCell ref="Z13:AB13"/>
    <mergeCell ref="AC13:AH13"/>
    <mergeCell ref="X11:Y11"/>
    <mergeCell ref="D10:F10"/>
    <mergeCell ref="G10:N10"/>
    <mergeCell ref="O10:W10"/>
    <mergeCell ref="X10:Y10"/>
    <mergeCell ref="Z10:AB10"/>
    <mergeCell ref="D11:F11"/>
    <mergeCell ref="G11:N11"/>
    <mergeCell ref="O11:W11"/>
    <mergeCell ref="Z14:AB14"/>
    <mergeCell ref="AC14:AH14"/>
    <mergeCell ref="Z15:AB15"/>
    <mergeCell ref="AC15:AH15"/>
    <mergeCell ref="Z16:AB16"/>
    <mergeCell ref="AC16:AH16"/>
    <mergeCell ref="D15:F15"/>
    <mergeCell ref="G15:N15"/>
    <mergeCell ref="O15:W15"/>
    <mergeCell ref="X15:Y15"/>
    <mergeCell ref="D14:F14"/>
    <mergeCell ref="G14:N14"/>
    <mergeCell ref="O14:W14"/>
    <mergeCell ref="X14:Y14"/>
    <mergeCell ref="Z17:AB17"/>
    <mergeCell ref="AC17:AH17"/>
    <mergeCell ref="D16:F16"/>
    <mergeCell ref="G16:N16"/>
    <mergeCell ref="D17:F17"/>
    <mergeCell ref="G17:N17"/>
    <mergeCell ref="O17:W17"/>
    <mergeCell ref="X17:Y17"/>
    <mergeCell ref="O16:W16"/>
    <mergeCell ref="X16:Y16"/>
    <mergeCell ref="Z18:AB18"/>
    <mergeCell ref="AC18:AH18"/>
    <mergeCell ref="Z19:AB19"/>
    <mergeCell ref="AC19:AH19"/>
    <mergeCell ref="Z20:AB20"/>
    <mergeCell ref="AC20:AH20"/>
    <mergeCell ref="D19:F19"/>
    <mergeCell ref="G19:N19"/>
    <mergeCell ref="O19:W19"/>
    <mergeCell ref="X19:Y19"/>
    <mergeCell ref="D18:F18"/>
    <mergeCell ref="G18:N18"/>
    <mergeCell ref="O18:W18"/>
    <mergeCell ref="X18:Y18"/>
    <mergeCell ref="Z21:AB21"/>
    <mergeCell ref="AC21:AH21"/>
    <mergeCell ref="D20:F20"/>
    <mergeCell ref="G20:N20"/>
    <mergeCell ref="D21:F21"/>
    <mergeCell ref="G21:N21"/>
    <mergeCell ref="O21:W21"/>
    <mergeCell ref="X21:Y21"/>
    <mergeCell ref="O20:W20"/>
    <mergeCell ref="X20:Y20"/>
    <mergeCell ref="Z22:AB22"/>
    <mergeCell ref="AC22:AH22"/>
    <mergeCell ref="Z23:AB23"/>
    <mergeCell ref="AC23:AH23"/>
    <mergeCell ref="Z24:AB24"/>
    <mergeCell ref="AC24:AH24"/>
    <mergeCell ref="D23:F23"/>
    <mergeCell ref="G23:N23"/>
    <mergeCell ref="O23:W23"/>
    <mergeCell ref="X23:Y23"/>
    <mergeCell ref="D22:F22"/>
    <mergeCell ref="G22:N22"/>
    <mergeCell ref="O22:W22"/>
    <mergeCell ref="X22:Y22"/>
    <mergeCell ref="Z25:AB25"/>
    <mergeCell ref="AC25:AH25"/>
    <mergeCell ref="D24:F24"/>
    <mergeCell ref="G24:N24"/>
    <mergeCell ref="D25:F25"/>
    <mergeCell ref="G25:N25"/>
    <mergeCell ref="O25:W25"/>
    <mergeCell ref="X25:Y25"/>
    <mergeCell ref="O24:W24"/>
    <mergeCell ref="X24:Y24"/>
    <mergeCell ref="Z26:AB26"/>
    <mergeCell ref="AC26:AH26"/>
    <mergeCell ref="Z27:AB27"/>
    <mergeCell ref="AC27:AH27"/>
    <mergeCell ref="Z28:AB28"/>
    <mergeCell ref="AC28:AH28"/>
    <mergeCell ref="D27:F27"/>
    <mergeCell ref="G27:N27"/>
    <mergeCell ref="O27:W27"/>
    <mergeCell ref="X27:Y27"/>
    <mergeCell ref="D26:F26"/>
    <mergeCell ref="G26:N26"/>
    <mergeCell ref="O26:W26"/>
    <mergeCell ref="X26:Y26"/>
    <mergeCell ref="Z29:AB29"/>
    <mergeCell ref="AC29:AH29"/>
    <mergeCell ref="D28:F28"/>
    <mergeCell ref="G28:N28"/>
    <mergeCell ref="D29:F29"/>
    <mergeCell ref="G29:N29"/>
    <mergeCell ref="O29:W29"/>
    <mergeCell ref="X29:Y29"/>
    <mergeCell ref="O28:W28"/>
    <mergeCell ref="X28:Y28"/>
    <mergeCell ref="Z30:AB30"/>
    <mergeCell ref="AC30:AH30"/>
    <mergeCell ref="Z31:AB31"/>
    <mergeCell ref="AC31:AH31"/>
    <mergeCell ref="Z32:AB32"/>
    <mergeCell ref="AC32:AH32"/>
    <mergeCell ref="D31:F31"/>
    <mergeCell ref="G31:N31"/>
    <mergeCell ref="O31:W31"/>
    <mergeCell ref="X31:Y31"/>
    <mergeCell ref="D30:F30"/>
    <mergeCell ref="G30:N30"/>
    <mergeCell ref="O30:W30"/>
    <mergeCell ref="X30:Y30"/>
    <mergeCell ref="Z33:AB33"/>
    <mergeCell ref="AC33:AH33"/>
    <mergeCell ref="D32:F32"/>
    <mergeCell ref="G32:N32"/>
    <mergeCell ref="D33:F33"/>
    <mergeCell ref="G33:N33"/>
    <mergeCell ref="O33:W33"/>
    <mergeCell ref="X33:Y33"/>
    <mergeCell ref="O32:W32"/>
    <mergeCell ref="X32:Y32"/>
    <mergeCell ref="Z34:AB34"/>
    <mergeCell ref="AC34:AH34"/>
    <mergeCell ref="Z35:AB35"/>
    <mergeCell ref="AC35:AH35"/>
    <mergeCell ref="Z36:AB36"/>
    <mergeCell ref="AC36:AH36"/>
    <mergeCell ref="D35:F35"/>
    <mergeCell ref="G35:N35"/>
    <mergeCell ref="O35:W35"/>
    <mergeCell ref="X35:Y35"/>
    <mergeCell ref="D34:F34"/>
    <mergeCell ref="G34:N34"/>
    <mergeCell ref="O34:W34"/>
    <mergeCell ref="X34:Y34"/>
    <mergeCell ref="AC37:AH37"/>
    <mergeCell ref="D36:F36"/>
    <mergeCell ref="G36:N36"/>
    <mergeCell ref="D37:F37"/>
    <mergeCell ref="G37:N37"/>
    <mergeCell ref="O37:W37"/>
    <mergeCell ref="X37:Y37"/>
    <mergeCell ref="O36:W36"/>
    <mergeCell ref="X36:Y36"/>
    <mergeCell ref="AC7:AH7"/>
    <mergeCell ref="D40:F40"/>
    <mergeCell ref="G40:N40"/>
    <mergeCell ref="D41:F41"/>
    <mergeCell ref="G41:N41"/>
    <mergeCell ref="O41:W41"/>
    <mergeCell ref="X41:Y41"/>
    <mergeCell ref="O40:W40"/>
    <mergeCell ref="X40:Y40"/>
    <mergeCell ref="Z38:AB38"/>
    <mergeCell ref="AC38:AH38"/>
    <mergeCell ref="Z39:AB39"/>
    <mergeCell ref="AC39:AH39"/>
    <mergeCell ref="Z40:AB40"/>
    <mergeCell ref="AC40:AH40"/>
    <mergeCell ref="D39:F39"/>
    <mergeCell ref="G39:N39"/>
    <mergeCell ref="O39:W39"/>
    <mergeCell ref="X39:Y39"/>
    <mergeCell ref="D38:F38"/>
    <mergeCell ref="G38:N38"/>
    <mergeCell ref="O38:W38"/>
    <mergeCell ref="X38:Y38"/>
    <mergeCell ref="Z37:AB37"/>
    <mergeCell ref="Z42:AB42"/>
    <mergeCell ref="AC42:AH42"/>
    <mergeCell ref="Z45:AB45"/>
    <mergeCell ref="AC45:AH45"/>
    <mergeCell ref="D1:AH1"/>
    <mergeCell ref="Y48:Z48"/>
    <mergeCell ref="AA48:AB48"/>
    <mergeCell ref="AD48:AE48"/>
    <mergeCell ref="W48:X48"/>
    <mergeCell ref="R48:V48"/>
    <mergeCell ref="D42:F42"/>
    <mergeCell ref="G42:N42"/>
    <mergeCell ref="O42:W42"/>
    <mergeCell ref="X42:Y42"/>
    <mergeCell ref="D43:F43"/>
    <mergeCell ref="G43:N43"/>
    <mergeCell ref="O43:W43"/>
    <mergeCell ref="X43:Y43"/>
    <mergeCell ref="D7:F7"/>
    <mergeCell ref="G7:N7"/>
    <mergeCell ref="O7:W7"/>
    <mergeCell ref="X7:Y7"/>
    <mergeCell ref="Z41:AB41"/>
    <mergeCell ref="AC41:AH41"/>
    <mergeCell ref="D45:F45"/>
    <mergeCell ref="G45:N45"/>
    <mergeCell ref="O45:W45"/>
    <mergeCell ref="X45:Y45"/>
    <mergeCell ref="Z43:AB43"/>
    <mergeCell ref="AC43:AH43"/>
    <mergeCell ref="D44:F44"/>
    <mergeCell ref="G44:N44"/>
    <mergeCell ref="O44:W44"/>
    <mergeCell ref="X44:Y44"/>
    <mergeCell ref="Z44:AB44"/>
    <mergeCell ref="AC44:AH44"/>
  </mergeCells>
  <phoneticPr fontId="2"/>
  <pageMargins left="0.55118110236220474" right="0.62992125984251968" top="0.98425196850393704" bottom="0.98425196850393704" header="0.51181102362204722" footer="0.51181102362204722"/>
  <pageSetup paperSize="9" scale="10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351"/>
  <sheetViews>
    <sheetView zoomScaleNormal="100" workbookViewId="0">
      <selection activeCell="B263" sqref="B263"/>
    </sheetView>
  </sheetViews>
  <sheetFormatPr defaultColWidth="8.875" defaultRowHeight="13.5"/>
  <cols>
    <col min="1" max="1" width="3.125" style="11" customWidth="1"/>
    <col min="2" max="2" width="12.625" style="11" customWidth="1"/>
    <col min="3" max="14" width="3.375" style="11" customWidth="1"/>
    <col min="15" max="15" width="6.625" style="11" customWidth="1"/>
    <col min="16" max="32" width="3.75" style="11" customWidth="1"/>
    <col min="33" max="33" width="3.125" style="11" customWidth="1"/>
    <col min="34" max="16384" width="8.875" style="11"/>
  </cols>
  <sheetData>
    <row r="2" spans="2:32">
      <c r="B2" s="10">
        <v>42785</v>
      </c>
      <c r="C2" s="11" t="s">
        <v>44</v>
      </c>
      <c r="P2" s="12">
        <v>1</v>
      </c>
      <c r="Q2" s="12">
        <v>2</v>
      </c>
      <c r="R2" s="12">
        <v>3</v>
      </c>
      <c r="S2" s="12">
        <v>4</v>
      </c>
      <c r="T2" s="12">
        <v>5</v>
      </c>
      <c r="U2" s="12">
        <v>6</v>
      </c>
      <c r="V2" s="12">
        <v>7</v>
      </c>
      <c r="W2" s="12">
        <v>8</v>
      </c>
      <c r="X2" s="12"/>
      <c r="Y2" s="12">
        <v>9</v>
      </c>
      <c r="Z2" s="13"/>
      <c r="AA2" s="14"/>
      <c r="AB2" s="14"/>
      <c r="AC2" s="14"/>
      <c r="AD2" s="14"/>
      <c r="AE2" s="15"/>
      <c r="AF2" s="15"/>
    </row>
    <row r="3" spans="2:32">
      <c r="B3" s="16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 t="s">
        <v>8</v>
      </c>
      <c r="M3" s="12" t="s">
        <v>9</v>
      </c>
      <c r="N3" s="12" t="s">
        <v>10</v>
      </c>
      <c r="P3" s="17">
        <v>4</v>
      </c>
      <c r="Q3" s="12">
        <v>9</v>
      </c>
      <c r="R3" s="12">
        <v>6</v>
      </c>
      <c r="S3" s="12">
        <v>7</v>
      </c>
      <c r="T3" s="12">
        <v>3</v>
      </c>
      <c r="U3" s="12">
        <v>5</v>
      </c>
      <c r="V3" s="12" t="s">
        <v>60</v>
      </c>
      <c r="W3" s="12">
        <v>2</v>
      </c>
      <c r="X3" s="18">
        <v>2</v>
      </c>
      <c r="Y3" s="12">
        <v>8</v>
      </c>
      <c r="Z3" s="13"/>
      <c r="AA3" s="14"/>
      <c r="AB3" s="14"/>
      <c r="AC3" s="14"/>
      <c r="AD3" s="14"/>
      <c r="AE3" s="15"/>
      <c r="AF3" s="15"/>
    </row>
    <row r="4" spans="2:32">
      <c r="B4" s="19" t="s">
        <v>56</v>
      </c>
      <c r="C4" s="12">
        <v>2</v>
      </c>
      <c r="D4" s="12">
        <v>0</v>
      </c>
      <c r="E4" s="12">
        <v>3</v>
      </c>
      <c r="F4" s="12">
        <v>0</v>
      </c>
      <c r="G4" s="12">
        <v>0</v>
      </c>
      <c r="H4" s="12">
        <v>0</v>
      </c>
      <c r="I4" s="12">
        <v>0</v>
      </c>
      <c r="J4" s="12">
        <v>4</v>
      </c>
      <c r="K4" s="12">
        <v>0</v>
      </c>
      <c r="L4" s="12">
        <f>SUM(C4:K4)</f>
        <v>9</v>
      </c>
      <c r="M4" s="12">
        <v>8</v>
      </c>
      <c r="N4" s="12">
        <v>4</v>
      </c>
      <c r="P4" s="102" t="s">
        <v>61</v>
      </c>
      <c r="Q4" s="102" t="s">
        <v>62</v>
      </c>
      <c r="R4" s="102" t="s">
        <v>63</v>
      </c>
      <c r="S4" s="102" t="s">
        <v>64</v>
      </c>
      <c r="T4" s="102" t="s">
        <v>65</v>
      </c>
      <c r="U4" s="102" t="s">
        <v>66</v>
      </c>
      <c r="V4" s="102" t="s">
        <v>67</v>
      </c>
      <c r="W4" s="102" t="s">
        <v>68</v>
      </c>
      <c r="X4" s="102" t="s">
        <v>69</v>
      </c>
      <c r="Y4" s="102" t="s">
        <v>70</v>
      </c>
      <c r="Z4" s="107"/>
      <c r="AA4" s="106"/>
      <c r="AB4" s="106"/>
      <c r="AC4" s="106"/>
      <c r="AD4" s="106"/>
      <c r="AE4" s="101"/>
      <c r="AF4" s="101"/>
    </row>
    <row r="5" spans="2:32">
      <c r="B5" s="19" t="s">
        <v>57</v>
      </c>
      <c r="C5" s="12">
        <v>0</v>
      </c>
      <c r="D5" s="12">
        <v>1</v>
      </c>
      <c r="E5" s="12">
        <v>2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1</v>
      </c>
      <c r="L5" s="12">
        <f>SUM(C5:K5)</f>
        <v>4</v>
      </c>
      <c r="M5" s="12">
        <v>6</v>
      </c>
      <c r="N5" s="12">
        <v>1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7"/>
      <c r="AA5" s="106"/>
      <c r="AB5" s="106"/>
      <c r="AC5" s="106"/>
      <c r="AD5" s="106"/>
      <c r="AE5" s="101"/>
      <c r="AF5" s="101"/>
    </row>
    <row r="6" spans="2:32"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7"/>
      <c r="AA6" s="106"/>
      <c r="AB6" s="106"/>
      <c r="AC6" s="106"/>
      <c r="AD6" s="106"/>
      <c r="AE6" s="101"/>
      <c r="AF6" s="101"/>
    </row>
    <row r="7" spans="2:32">
      <c r="B7" s="11" t="s">
        <v>11</v>
      </c>
      <c r="J7" s="20" t="s">
        <v>37</v>
      </c>
    </row>
    <row r="8" spans="2:32">
      <c r="B8" s="11" t="s">
        <v>58</v>
      </c>
      <c r="J8" s="20" t="s">
        <v>36</v>
      </c>
    </row>
    <row r="9" spans="2:32">
      <c r="D9" s="21" t="s">
        <v>59</v>
      </c>
      <c r="J9" s="20" t="s">
        <v>38</v>
      </c>
    </row>
    <row r="10" spans="2:32">
      <c r="B10" s="10">
        <v>42792</v>
      </c>
      <c r="C10" s="11" t="s">
        <v>43</v>
      </c>
      <c r="P10" s="12">
        <v>1</v>
      </c>
      <c r="Q10" s="12">
        <v>2</v>
      </c>
      <c r="R10" s="12">
        <v>3</v>
      </c>
      <c r="S10" s="12">
        <v>4</v>
      </c>
      <c r="T10" s="12">
        <v>5</v>
      </c>
      <c r="U10" s="12">
        <v>6</v>
      </c>
      <c r="V10" s="12">
        <v>7</v>
      </c>
      <c r="W10" s="12">
        <v>8</v>
      </c>
      <c r="X10" s="12">
        <v>9</v>
      </c>
      <c r="Y10" s="12"/>
      <c r="Z10" s="13"/>
      <c r="AA10" s="14"/>
      <c r="AB10" s="14"/>
      <c r="AC10" s="14"/>
      <c r="AD10" s="14"/>
      <c r="AE10" s="15"/>
      <c r="AF10" s="15"/>
    </row>
    <row r="11" spans="2:32">
      <c r="B11" s="16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17</v>
      </c>
      <c r="M11" s="12" t="s">
        <v>18</v>
      </c>
      <c r="N11" s="12" t="s">
        <v>19</v>
      </c>
      <c r="P11" s="17">
        <v>5</v>
      </c>
      <c r="Q11" s="12">
        <v>4</v>
      </c>
      <c r="R11" s="12">
        <v>6</v>
      </c>
      <c r="S11" s="12">
        <v>7</v>
      </c>
      <c r="T11" s="12">
        <v>3</v>
      </c>
      <c r="U11" s="12" t="s">
        <v>77</v>
      </c>
      <c r="V11" s="12" t="s">
        <v>78</v>
      </c>
      <c r="W11" s="12">
        <v>8</v>
      </c>
      <c r="X11" s="18">
        <v>9</v>
      </c>
      <c r="Y11" s="18" t="s">
        <v>79</v>
      </c>
      <c r="Z11" s="22"/>
      <c r="AA11" s="23"/>
      <c r="AB11" s="23"/>
      <c r="AC11" s="14"/>
      <c r="AD11" s="14"/>
      <c r="AE11" s="15"/>
      <c r="AF11" s="15"/>
    </row>
    <row r="12" spans="2:32">
      <c r="B12" s="19" t="s">
        <v>74</v>
      </c>
      <c r="C12" s="12">
        <v>1</v>
      </c>
      <c r="D12" s="12">
        <v>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3</v>
      </c>
      <c r="L12" s="12">
        <f>SUM(C12:K12)</f>
        <v>6</v>
      </c>
      <c r="M12" s="12">
        <v>9</v>
      </c>
      <c r="N12" s="12">
        <v>1</v>
      </c>
      <c r="P12" s="102" t="s">
        <v>80</v>
      </c>
      <c r="Q12" s="102" t="s">
        <v>81</v>
      </c>
      <c r="R12" s="102" t="s">
        <v>82</v>
      </c>
      <c r="S12" s="102" t="s">
        <v>83</v>
      </c>
      <c r="T12" s="102" t="s">
        <v>84</v>
      </c>
      <c r="U12" s="102" t="s">
        <v>85</v>
      </c>
      <c r="V12" s="102" t="s">
        <v>86</v>
      </c>
      <c r="W12" s="102" t="s">
        <v>87</v>
      </c>
      <c r="X12" s="102" t="s">
        <v>88</v>
      </c>
      <c r="Y12" s="102" t="s">
        <v>89</v>
      </c>
      <c r="Z12" s="107"/>
      <c r="AA12" s="106"/>
      <c r="AB12" s="106"/>
      <c r="AC12" s="106"/>
      <c r="AD12" s="106"/>
      <c r="AE12" s="101"/>
      <c r="AF12" s="101"/>
    </row>
    <row r="13" spans="2:32">
      <c r="B13" s="19" t="s">
        <v>75</v>
      </c>
      <c r="C13" s="12">
        <v>0</v>
      </c>
      <c r="D13" s="12">
        <v>0</v>
      </c>
      <c r="E13" s="12">
        <v>0</v>
      </c>
      <c r="F13" s="12">
        <v>2</v>
      </c>
      <c r="G13" s="12">
        <v>2</v>
      </c>
      <c r="H13" s="12">
        <v>0</v>
      </c>
      <c r="I13" s="12">
        <v>1</v>
      </c>
      <c r="J13" s="12">
        <v>1</v>
      </c>
      <c r="K13" s="12">
        <v>0</v>
      </c>
      <c r="L13" s="12">
        <f>SUM(C13:K13)</f>
        <v>6</v>
      </c>
      <c r="M13" s="12">
        <v>13</v>
      </c>
      <c r="N13" s="12">
        <v>1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7"/>
      <c r="AA13" s="106"/>
      <c r="AB13" s="106"/>
      <c r="AC13" s="106"/>
      <c r="AD13" s="106"/>
      <c r="AE13" s="101"/>
      <c r="AF13" s="101"/>
    </row>
    <row r="14" spans="2:32"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7"/>
      <c r="AA14" s="106"/>
      <c r="AB14" s="106"/>
      <c r="AC14" s="106"/>
      <c r="AD14" s="106"/>
      <c r="AE14" s="101"/>
      <c r="AF14" s="101"/>
    </row>
    <row r="15" spans="2:32">
      <c r="B15" s="11" t="s">
        <v>20</v>
      </c>
      <c r="J15" s="20" t="s">
        <v>37</v>
      </c>
    </row>
    <row r="16" spans="2:32">
      <c r="B16" s="11" t="s">
        <v>76</v>
      </c>
      <c r="J16" s="20" t="s">
        <v>36</v>
      </c>
    </row>
    <row r="17" spans="2:32">
      <c r="J17" s="20" t="s">
        <v>38</v>
      </c>
    </row>
    <row r="18" spans="2:32">
      <c r="B18" s="10">
        <v>42799</v>
      </c>
      <c r="C18" s="11" t="s">
        <v>43</v>
      </c>
      <c r="P18" s="12">
        <v>1</v>
      </c>
      <c r="Q18" s="12">
        <v>2</v>
      </c>
      <c r="R18" s="12">
        <v>3</v>
      </c>
      <c r="S18" s="12">
        <v>4</v>
      </c>
      <c r="T18" s="12">
        <v>5</v>
      </c>
      <c r="U18" s="12">
        <v>6</v>
      </c>
      <c r="V18" s="12"/>
      <c r="W18" s="12">
        <v>7</v>
      </c>
      <c r="X18" s="12">
        <v>8</v>
      </c>
      <c r="Y18" s="12"/>
      <c r="Z18" s="12">
        <v>9</v>
      </c>
      <c r="AA18" s="12"/>
      <c r="AB18" s="13"/>
      <c r="AC18" s="14"/>
      <c r="AD18" s="14"/>
      <c r="AE18" s="15"/>
      <c r="AF18" s="15"/>
    </row>
    <row r="19" spans="2:32">
      <c r="B19" s="16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8</v>
      </c>
      <c r="M19" s="12" t="s">
        <v>9</v>
      </c>
      <c r="N19" s="12" t="s">
        <v>10</v>
      </c>
      <c r="P19" s="17">
        <v>5</v>
      </c>
      <c r="Q19" s="12">
        <v>4</v>
      </c>
      <c r="R19" s="12">
        <v>6</v>
      </c>
      <c r="S19" s="12">
        <v>7</v>
      </c>
      <c r="T19" s="12">
        <v>3</v>
      </c>
      <c r="U19" s="12">
        <v>9</v>
      </c>
      <c r="V19" s="12">
        <v>9</v>
      </c>
      <c r="W19" s="12">
        <v>2</v>
      </c>
      <c r="X19" s="18">
        <v>8</v>
      </c>
      <c r="Y19" s="18">
        <v>8</v>
      </c>
      <c r="Z19" s="18" t="s">
        <v>97</v>
      </c>
      <c r="AA19" s="18" t="s">
        <v>98</v>
      </c>
      <c r="AB19" s="22"/>
      <c r="AC19" s="23"/>
      <c r="AD19" s="14"/>
      <c r="AE19" s="15"/>
      <c r="AF19" s="15"/>
    </row>
    <row r="20" spans="2:32">
      <c r="B20" s="19" t="s">
        <v>93</v>
      </c>
      <c r="C20" s="12">
        <v>0</v>
      </c>
      <c r="D20" s="12">
        <v>0</v>
      </c>
      <c r="E20" s="12">
        <v>0</v>
      </c>
      <c r="F20" s="12">
        <v>2</v>
      </c>
      <c r="G20" s="12">
        <v>0</v>
      </c>
      <c r="H20" s="12">
        <v>2</v>
      </c>
      <c r="I20" s="12">
        <v>0</v>
      </c>
      <c r="J20" s="12">
        <v>0</v>
      </c>
      <c r="K20" s="12">
        <v>0</v>
      </c>
      <c r="L20" s="12">
        <f>SUM(C20:K20)</f>
        <v>4</v>
      </c>
      <c r="M20" s="12">
        <v>6</v>
      </c>
      <c r="N20" s="12">
        <v>3</v>
      </c>
      <c r="P20" s="102" t="s">
        <v>99</v>
      </c>
      <c r="Q20" s="102" t="s">
        <v>100</v>
      </c>
      <c r="R20" s="102" t="s">
        <v>101</v>
      </c>
      <c r="S20" s="102" t="s">
        <v>102</v>
      </c>
      <c r="T20" s="102" t="s">
        <v>96</v>
      </c>
      <c r="U20" s="102" t="s">
        <v>103</v>
      </c>
      <c r="V20" s="102" t="s">
        <v>104</v>
      </c>
      <c r="W20" s="102" t="s">
        <v>105</v>
      </c>
      <c r="X20" s="102" t="s">
        <v>106</v>
      </c>
      <c r="Y20" s="102" t="s">
        <v>107</v>
      </c>
      <c r="Z20" s="102" t="s">
        <v>108</v>
      </c>
      <c r="AA20" s="102" t="s">
        <v>109</v>
      </c>
      <c r="AB20" s="107"/>
      <c r="AC20" s="106"/>
      <c r="AD20" s="106"/>
      <c r="AE20" s="101"/>
      <c r="AF20" s="101"/>
    </row>
    <row r="21" spans="2:32">
      <c r="B21" s="19" t="s">
        <v>94</v>
      </c>
      <c r="C21" s="12">
        <v>0</v>
      </c>
      <c r="D21" s="12">
        <v>0</v>
      </c>
      <c r="E21" s="12">
        <v>2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f>SUM(C21:K21)</f>
        <v>3</v>
      </c>
      <c r="M21" s="12">
        <v>7</v>
      </c>
      <c r="N21" s="12">
        <v>0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7"/>
      <c r="AC21" s="106"/>
      <c r="AD21" s="106"/>
      <c r="AE21" s="101"/>
      <c r="AF21" s="101"/>
    </row>
    <row r="22" spans="2:32"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7"/>
      <c r="AC22" s="106"/>
      <c r="AD22" s="106"/>
      <c r="AE22" s="101"/>
      <c r="AF22" s="101"/>
    </row>
    <row r="23" spans="2:32">
      <c r="B23" s="11" t="s">
        <v>11</v>
      </c>
      <c r="J23" s="20" t="s">
        <v>37</v>
      </c>
      <c r="AD23" s="24"/>
    </row>
    <row r="24" spans="2:32">
      <c r="B24" s="11" t="s">
        <v>95</v>
      </c>
      <c r="J24" s="20" t="s">
        <v>36</v>
      </c>
      <c r="L24" s="11" t="s">
        <v>96</v>
      </c>
    </row>
    <row r="25" spans="2:32">
      <c r="J25" s="20" t="s">
        <v>38</v>
      </c>
    </row>
    <row r="26" spans="2:32">
      <c r="B26" s="10">
        <v>42811</v>
      </c>
      <c r="C26" s="25" t="s">
        <v>49</v>
      </c>
      <c r="P26" s="12">
        <v>1</v>
      </c>
      <c r="Q26" s="12">
        <v>2</v>
      </c>
      <c r="R26" s="12">
        <v>3</v>
      </c>
      <c r="S26" s="12">
        <v>4</v>
      </c>
      <c r="T26" s="12">
        <v>5</v>
      </c>
      <c r="U26" s="12">
        <v>6</v>
      </c>
      <c r="V26" s="12">
        <v>7</v>
      </c>
      <c r="W26" s="12">
        <v>8</v>
      </c>
      <c r="X26" s="12">
        <v>9</v>
      </c>
      <c r="Y26" s="12"/>
      <c r="Z26" s="13"/>
      <c r="AA26" s="14"/>
      <c r="AB26" s="14"/>
      <c r="AC26" s="14"/>
      <c r="AD26" s="15"/>
      <c r="AE26" s="15"/>
      <c r="AF26" s="15"/>
    </row>
    <row r="27" spans="2:32">
      <c r="B27" s="16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8</v>
      </c>
      <c r="M27" s="12" t="s">
        <v>9</v>
      </c>
      <c r="N27" s="12" t="s">
        <v>10</v>
      </c>
      <c r="P27" s="17">
        <v>5</v>
      </c>
      <c r="Q27" s="12">
        <v>4</v>
      </c>
      <c r="R27" s="12">
        <v>6</v>
      </c>
      <c r="S27" s="12">
        <v>7</v>
      </c>
      <c r="T27" s="12">
        <v>3</v>
      </c>
      <c r="U27" s="12">
        <v>9</v>
      </c>
      <c r="V27" s="12">
        <v>2</v>
      </c>
      <c r="W27" s="12">
        <v>8</v>
      </c>
      <c r="X27" s="18" t="s">
        <v>136</v>
      </c>
      <c r="Y27" s="12" t="s">
        <v>137</v>
      </c>
      <c r="Z27" s="13"/>
      <c r="AA27" s="14"/>
      <c r="AB27" s="14"/>
      <c r="AC27" s="23"/>
      <c r="AD27" s="15"/>
      <c r="AE27" s="15"/>
      <c r="AF27" s="15"/>
    </row>
    <row r="28" spans="2:32">
      <c r="B28" s="19" t="s">
        <v>127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2</v>
      </c>
      <c r="J28" s="12">
        <v>0</v>
      </c>
      <c r="K28" s="12">
        <v>0</v>
      </c>
      <c r="L28" s="12">
        <f>SUM(C28:K28)</f>
        <v>2</v>
      </c>
      <c r="M28" s="12">
        <v>6</v>
      </c>
      <c r="N28" s="12">
        <v>0</v>
      </c>
      <c r="P28" s="102" t="s">
        <v>138</v>
      </c>
      <c r="Q28" s="102" t="s">
        <v>139</v>
      </c>
      <c r="R28" s="102" t="s">
        <v>140</v>
      </c>
      <c r="S28" s="102" t="s">
        <v>141</v>
      </c>
      <c r="T28" s="102" t="s">
        <v>142</v>
      </c>
      <c r="U28" s="102" t="s">
        <v>143</v>
      </c>
      <c r="V28" s="102" t="s">
        <v>144</v>
      </c>
      <c r="W28" s="102" t="s">
        <v>145</v>
      </c>
      <c r="X28" s="102" t="s">
        <v>146</v>
      </c>
      <c r="Y28" s="102" t="s">
        <v>147</v>
      </c>
      <c r="Z28" s="107"/>
      <c r="AA28" s="106"/>
      <c r="AB28" s="106"/>
      <c r="AC28" s="108"/>
      <c r="AD28" s="101"/>
      <c r="AE28" s="101"/>
      <c r="AF28" s="101"/>
    </row>
    <row r="29" spans="2:32">
      <c r="B29" s="19" t="s">
        <v>128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f>SUM(C29:K29)</f>
        <v>1</v>
      </c>
      <c r="M29" s="12">
        <v>7</v>
      </c>
      <c r="N29" s="12">
        <v>2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7"/>
      <c r="AA29" s="106"/>
      <c r="AB29" s="106"/>
      <c r="AC29" s="109"/>
      <c r="AD29" s="101"/>
      <c r="AE29" s="101"/>
      <c r="AF29" s="101"/>
    </row>
    <row r="30" spans="2:32">
      <c r="C30" s="26"/>
      <c r="D30" s="26"/>
      <c r="E30" s="26"/>
      <c r="F30" s="26"/>
      <c r="G30" s="26"/>
      <c r="H30" s="26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7"/>
      <c r="AA30" s="106"/>
      <c r="AB30" s="106"/>
      <c r="AC30" s="110"/>
      <c r="AD30" s="101"/>
      <c r="AE30" s="101"/>
      <c r="AF30" s="101"/>
    </row>
    <row r="31" spans="2:32">
      <c r="B31" s="11" t="s">
        <v>11</v>
      </c>
      <c r="C31" s="14"/>
      <c r="D31" s="14"/>
      <c r="E31" s="14"/>
      <c r="F31" s="14"/>
      <c r="G31" s="14"/>
      <c r="H31" s="14"/>
      <c r="J31" s="20" t="s">
        <v>37</v>
      </c>
      <c r="L31" s="11" t="s">
        <v>188</v>
      </c>
    </row>
    <row r="32" spans="2:32">
      <c r="B32" s="11" t="s">
        <v>129</v>
      </c>
      <c r="C32" s="14"/>
      <c r="D32" s="14"/>
      <c r="E32" s="14"/>
      <c r="F32" s="14"/>
      <c r="G32" s="14"/>
      <c r="H32" s="14"/>
      <c r="J32" s="20" t="s">
        <v>36</v>
      </c>
    </row>
    <row r="33" spans="2:32">
      <c r="J33" s="20" t="s">
        <v>38</v>
      </c>
    </row>
    <row r="34" spans="2:32">
      <c r="B34" s="10">
        <v>42813</v>
      </c>
      <c r="C34" s="25" t="s">
        <v>126</v>
      </c>
      <c r="P34" s="12">
        <v>1</v>
      </c>
      <c r="Q34" s="12">
        <v>2</v>
      </c>
      <c r="R34" s="12">
        <v>3</v>
      </c>
      <c r="S34" s="12">
        <v>4</v>
      </c>
      <c r="T34" s="12">
        <v>5</v>
      </c>
      <c r="U34" s="12">
        <v>6</v>
      </c>
      <c r="V34" s="12">
        <v>7</v>
      </c>
      <c r="W34" s="12">
        <v>8</v>
      </c>
      <c r="X34" s="12"/>
      <c r="Y34" s="12">
        <v>9</v>
      </c>
      <c r="Z34" s="13"/>
      <c r="AA34" s="14"/>
      <c r="AB34" s="14"/>
      <c r="AC34" s="14"/>
      <c r="AD34" s="14"/>
      <c r="AE34" s="15"/>
      <c r="AF34" s="15"/>
    </row>
    <row r="35" spans="2:32">
      <c r="B35" s="16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27</v>
      </c>
      <c r="M35" s="12" t="s">
        <v>28</v>
      </c>
      <c r="N35" s="12" t="s">
        <v>29</v>
      </c>
      <c r="P35" s="17">
        <v>5</v>
      </c>
      <c r="Q35" s="12">
        <v>4</v>
      </c>
      <c r="R35" s="12">
        <v>6</v>
      </c>
      <c r="S35" s="12">
        <v>7</v>
      </c>
      <c r="T35" s="12" t="s">
        <v>136</v>
      </c>
      <c r="U35" s="12">
        <v>3</v>
      </c>
      <c r="V35" s="12">
        <v>2</v>
      </c>
      <c r="W35" s="12">
        <v>8</v>
      </c>
      <c r="X35" s="18" t="s">
        <v>148</v>
      </c>
      <c r="Y35" s="18">
        <v>9</v>
      </c>
      <c r="Z35" s="22"/>
      <c r="AA35" s="23"/>
      <c r="AB35" s="23"/>
      <c r="AC35" s="23"/>
      <c r="AD35" s="14"/>
      <c r="AE35" s="15"/>
      <c r="AF35" s="15"/>
    </row>
    <row r="36" spans="2:32">
      <c r="B36" s="19" t="s">
        <v>130</v>
      </c>
      <c r="C36" s="12">
        <v>3</v>
      </c>
      <c r="D36" s="12">
        <v>0</v>
      </c>
      <c r="E36" s="12">
        <v>0</v>
      </c>
      <c r="F36" s="12">
        <v>1</v>
      </c>
      <c r="G36" s="12">
        <v>0</v>
      </c>
      <c r="H36" s="12">
        <v>1</v>
      </c>
      <c r="I36" s="12">
        <v>0</v>
      </c>
      <c r="J36" s="12">
        <v>0</v>
      </c>
      <c r="K36" s="12">
        <v>1</v>
      </c>
      <c r="L36" s="12">
        <f>SUM(C36:K36)</f>
        <v>6</v>
      </c>
      <c r="M36" s="12">
        <v>10</v>
      </c>
      <c r="N36" s="12">
        <v>1</v>
      </c>
      <c r="P36" s="102" t="s">
        <v>138</v>
      </c>
      <c r="Q36" s="102" t="s">
        <v>139</v>
      </c>
      <c r="R36" s="102" t="s">
        <v>140</v>
      </c>
      <c r="S36" s="102" t="s">
        <v>141</v>
      </c>
      <c r="T36" s="102" t="s">
        <v>142</v>
      </c>
      <c r="U36" s="102" t="s">
        <v>143</v>
      </c>
      <c r="V36" s="102" t="s">
        <v>144</v>
      </c>
      <c r="W36" s="102" t="s">
        <v>145</v>
      </c>
      <c r="X36" s="102" t="s">
        <v>149</v>
      </c>
      <c r="Y36" s="102" t="s">
        <v>150</v>
      </c>
      <c r="Z36" s="107"/>
      <c r="AA36" s="106"/>
      <c r="AB36" s="106"/>
      <c r="AC36" s="106"/>
      <c r="AD36" s="106"/>
      <c r="AE36" s="101"/>
      <c r="AF36" s="101"/>
    </row>
    <row r="37" spans="2:32">
      <c r="B37" s="19" t="s">
        <v>127</v>
      </c>
      <c r="C37" s="12">
        <v>0</v>
      </c>
      <c r="D37" s="12">
        <v>0</v>
      </c>
      <c r="E37" s="12">
        <v>0</v>
      </c>
      <c r="F37" s="12">
        <v>1</v>
      </c>
      <c r="G37" s="12">
        <v>2</v>
      </c>
      <c r="H37" s="12">
        <v>1</v>
      </c>
      <c r="I37" s="12">
        <v>0</v>
      </c>
      <c r="J37" s="12">
        <v>0</v>
      </c>
      <c r="K37" s="12">
        <v>0</v>
      </c>
      <c r="L37" s="12">
        <f>SUM(C37:K37)</f>
        <v>4</v>
      </c>
      <c r="M37" s="12">
        <v>9</v>
      </c>
      <c r="N37" s="12">
        <v>3</v>
      </c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7"/>
      <c r="AA37" s="106"/>
      <c r="AB37" s="106"/>
      <c r="AC37" s="106"/>
      <c r="AD37" s="106"/>
      <c r="AE37" s="101"/>
      <c r="AF37" s="101"/>
    </row>
    <row r="38" spans="2:32"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7"/>
      <c r="AA38" s="106"/>
      <c r="AB38" s="106"/>
      <c r="AC38" s="106"/>
      <c r="AD38" s="106"/>
      <c r="AE38" s="101"/>
      <c r="AF38" s="101"/>
    </row>
    <row r="39" spans="2:32">
      <c r="B39" s="11" t="s">
        <v>30</v>
      </c>
      <c r="J39" s="20" t="s">
        <v>37</v>
      </c>
      <c r="L39" s="11" t="s">
        <v>211</v>
      </c>
      <c r="AD39" s="24"/>
    </row>
    <row r="40" spans="2:32">
      <c r="B40" s="11" t="s">
        <v>131</v>
      </c>
      <c r="J40" s="20" t="s">
        <v>36</v>
      </c>
      <c r="L40" s="11" t="s">
        <v>183</v>
      </c>
    </row>
    <row r="41" spans="2:32">
      <c r="J41" s="20" t="s">
        <v>38</v>
      </c>
    </row>
    <row r="42" spans="2:32">
      <c r="B42" s="10">
        <v>42820</v>
      </c>
      <c r="C42" s="11" t="s">
        <v>48</v>
      </c>
      <c r="P42" s="12">
        <v>1</v>
      </c>
      <c r="Q42" s="12">
        <v>2</v>
      </c>
      <c r="R42" s="12">
        <v>3</v>
      </c>
      <c r="S42" s="12">
        <v>4</v>
      </c>
      <c r="T42" s="12">
        <v>5</v>
      </c>
      <c r="U42" s="12">
        <v>6</v>
      </c>
      <c r="V42" s="12">
        <v>7</v>
      </c>
      <c r="W42" s="12">
        <v>8</v>
      </c>
      <c r="X42" s="12">
        <v>9</v>
      </c>
      <c r="Y42" s="13"/>
      <c r="Z42" s="14"/>
      <c r="AA42" s="14"/>
      <c r="AB42" s="15"/>
      <c r="AC42" s="15"/>
      <c r="AD42" s="15"/>
      <c r="AE42" s="15"/>
      <c r="AF42" s="15"/>
    </row>
    <row r="43" spans="2:32">
      <c r="B43" s="16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31</v>
      </c>
      <c r="M43" s="12" t="s">
        <v>32</v>
      </c>
      <c r="N43" s="12" t="s">
        <v>33</v>
      </c>
      <c r="P43" s="17">
        <v>6</v>
      </c>
      <c r="Q43" s="12">
        <v>4</v>
      </c>
      <c r="R43" s="12">
        <v>9</v>
      </c>
      <c r="S43" s="12">
        <v>7</v>
      </c>
      <c r="T43" s="12">
        <v>3</v>
      </c>
      <c r="U43" s="12">
        <v>2</v>
      </c>
      <c r="V43" s="12">
        <v>8</v>
      </c>
      <c r="W43" s="12">
        <v>5</v>
      </c>
      <c r="X43" s="18" t="s">
        <v>178</v>
      </c>
      <c r="Y43" s="22"/>
      <c r="Z43" s="23"/>
      <c r="AA43" s="23"/>
      <c r="AB43" s="15"/>
      <c r="AC43" s="15"/>
      <c r="AD43" s="15"/>
      <c r="AE43" s="15"/>
      <c r="AF43" s="15"/>
    </row>
    <row r="44" spans="2:32">
      <c r="B44" s="19" t="s">
        <v>132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f>SUM(C44:K44)</f>
        <v>0</v>
      </c>
      <c r="M44" s="12">
        <v>2</v>
      </c>
      <c r="N44" s="12">
        <v>1</v>
      </c>
      <c r="P44" s="102" t="s">
        <v>46</v>
      </c>
      <c r="Q44" s="102" t="s">
        <v>1</v>
      </c>
      <c r="R44" s="102" t="s">
        <v>195</v>
      </c>
      <c r="S44" s="102" t="s">
        <v>193</v>
      </c>
      <c r="T44" s="102" t="s">
        <v>185</v>
      </c>
      <c r="U44" s="102" t="s">
        <v>187</v>
      </c>
      <c r="V44" s="102" t="s">
        <v>188</v>
      </c>
      <c r="W44" s="102" t="s">
        <v>210</v>
      </c>
      <c r="X44" s="102" t="s">
        <v>207</v>
      </c>
      <c r="Y44" s="107"/>
      <c r="Z44" s="106"/>
      <c r="AA44" s="106"/>
      <c r="AB44" s="101"/>
      <c r="AC44" s="101"/>
      <c r="AD44" s="101"/>
      <c r="AE44" s="101"/>
      <c r="AF44" s="101"/>
    </row>
    <row r="45" spans="2:32">
      <c r="B45" s="19" t="s">
        <v>133</v>
      </c>
      <c r="C45" s="12">
        <v>3</v>
      </c>
      <c r="D45" s="12">
        <v>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2</v>
      </c>
      <c r="K45" s="12" t="s">
        <v>135</v>
      </c>
      <c r="L45" s="12">
        <f>SUM(C45:K45)</f>
        <v>6</v>
      </c>
      <c r="M45" s="12">
        <v>11</v>
      </c>
      <c r="N45" s="12">
        <v>0</v>
      </c>
      <c r="P45" s="102"/>
      <c r="Q45" s="102"/>
      <c r="R45" s="102"/>
      <c r="S45" s="102"/>
      <c r="T45" s="102"/>
      <c r="U45" s="102"/>
      <c r="V45" s="102"/>
      <c r="W45" s="102"/>
      <c r="X45" s="102"/>
      <c r="Y45" s="107"/>
      <c r="Z45" s="106"/>
      <c r="AA45" s="106"/>
      <c r="AB45" s="101"/>
      <c r="AC45" s="101"/>
      <c r="AD45" s="101"/>
      <c r="AE45" s="101"/>
      <c r="AF45" s="101"/>
    </row>
    <row r="46" spans="2:32">
      <c r="P46" s="102"/>
      <c r="Q46" s="102"/>
      <c r="R46" s="102"/>
      <c r="S46" s="102"/>
      <c r="T46" s="102"/>
      <c r="U46" s="102"/>
      <c r="V46" s="102"/>
      <c r="W46" s="102"/>
      <c r="X46" s="102"/>
      <c r="Y46" s="107"/>
      <c r="Z46" s="106"/>
      <c r="AA46" s="106"/>
      <c r="AB46" s="101"/>
      <c r="AC46" s="101"/>
      <c r="AD46" s="101"/>
      <c r="AE46" s="101"/>
      <c r="AF46" s="101"/>
    </row>
    <row r="47" spans="2:32">
      <c r="B47" s="11" t="s">
        <v>34</v>
      </c>
      <c r="J47" s="20" t="s">
        <v>37</v>
      </c>
      <c r="AD47" s="24"/>
    </row>
    <row r="48" spans="2:32">
      <c r="B48" s="11" t="s">
        <v>134</v>
      </c>
      <c r="J48" s="20" t="s">
        <v>36</v>
      </c>
    </row>
    <row r="49" spans="2:32">
      <c r="J49" s="20" t="s">
        <v>38</v>
      </c>
    </row>
    <row r="50" spans="2:32">
      <c r="B50" s="10">
        <v>42827</v>
      </c>
      <c r="C50" s="11" t="s">
        <v>48</v>
      </c>
      <c r="P50" s="12">
        <v>1</v>
      </c>
      <c r="Q50" s="12">
        <v>2</v>
      </c>
      <c r="R50" s="12"/>
      <c r="S50" s="12">
        <v>3</v>
      </c>
      <c r="T50" s="12">
        <v>4</v>
      </c>
      <c r="U50" s="12">
        <v>5</v>
      </c>
      <c r="V50" s="12">
        <v>6</v>
      </c>
      <c r="W50" s="12">
        <v>7</v>
      </c>
      <c r="X50" s="12">
        <v>8</v>
      </c>
      <c r="Y50" s="12"/>
      <c r="Z50" s="12"/>
      <c r="AA50" s="12">
        <v>9</v>
      </c>
      <c r="AB50" s="14"/>
      <c r="AC50" s="14"/>
      <c r="AD50" s="15"/>
      <c r="AE50" s="15"/>
      <c r="AF50" s="15"/>
    </row>
    <row r="51" spans="2:32">
      <c r="B51" s="16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8</v>
      </c>
      <c r="M51" s="12" t="s">
        <v>9</v>
      </c>
      <c r="N51" s="12" t="s">
        <v>10</v>
      </c>
      <c r="P51" s="17">
        <v>6</v>
      </c>
      <c r="Q51" s="12">
        <v>4</v>
      </c>
      <c r="R51" s="12">
        <v>5</v>
      </c>
      <c r="S51" s="12">
        <v>38</v>
      </c>
      <c r="T51" s="12">
        <v>7</v>
      </c>
      <c r="U51" s="12">
        <v>23</v>
      </c>
      <c r="V51" s="12">
        <v>9</v>
      </c>
      <c r="W51" s="12" t="s">
        <v>205</v>
      </c>
      <c r="X51" s="18">
        <v>8</v>
      </c>
      <c r="Y51" s="12">
        <v>2</v>
      </c>
      <c r="Z51" s="12">
        <v>2</v>
      </c>
      <c r="AA51" s="12">
        <v>54</v>
      </c>
      <c r="AB51" s="14"/>
      <c r="AC51" s="23"/>
      <c r="AD51" s="15"/>
      <c r="AE51" s="15"/>
      <c r="AF51" s="15"/>
    </row>
    <row r="52" spans="2:32">
      <c r="B52" s="19" t="s">
        <v>172</v>
      </c>
      <c r="C52" s="12">
        <v>0</v>
      </c>
      <c r="D52" s="12">
        <v>1</v>
      </c>
      <c r="E52" s="12">
        <v>3</v>
      </c>
      <c r="F52" s="12">
        <v>0</v>
      </c>
      <c r="G52" s="12">
        <v>1</v>
      </c>
      <c r="H52" s="12">
        <v>1</v>
      </c>
      <c r="I52" s="12">
        <v>0</v>
      </c>
      <c r="J52" s="12">
        <v>0</v>
      </c>
      <c r="K52" s="12">
        <v>0</v>
      </c>
      <c r="L52" s="12">
        <f>SUM(C52:K52)</f>
        <v>6</v>
      </c>
      <c r="M52" s="12">
        <v>11</v>
      </c>
      <c r="N52" s="12">
        <v>1</v>
      </c>
      <c r="P52" s="102" t="s">
        <v>180</v>
      </c>
      <c r="Q52" s="102" t="s">
        <v>181</v>
      </c>
      <c r="R52" s="102" t="s">
        <v>206</v>
      </c>
      <c r="S52" s="102" t="s">
        <v>183</v>
      </c>
      <c r="T52" s="102" t="s">
        <v>193</v>
      </c>
      <c r="U52" s="102" t="s">
        <v>185</v>
      </c>
      <c r="V52" s="102" t="s">
        <v>182</v>
      </c>
      <c r="W52" s="102" t="s">
        <v>184</v>
      </c>
      <c r="X52" s="102" t="s">
        <v>188</v>
      </c>
      <c r="Y52" s="102" t="s">
        <v>207</v>
      </c>
      <c r="Z52" s="102" t="s">
        <v>187</v>
      </c>
      <c r="AA52" s="102" t="s">
        <v>186</v>
      </c>
      <c r="AB52" s="106"/>
      <c r="AC52" s="108"/>
      <c r="AD52" s="101"/>
      <c r="AE52" s="101"/>
      <c r="AF52" s="101"/>
    </row>
    <row r="53" spans="2:32">
      <c r="B53" s="19" t="s">
        <v>203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3</v>
      </c>
      <c r="I53" s="12">
        <v>0</v>
      </c>
      <c r="J53" s="12">
        <v>0</v>
      </c>
      <c r="K53" s="12">
        <v>3</v>
      </c>
      <c r="L53" s="12">
        <f>SUM(C53:K53)</f>
        <v>6</v>
      </c>
      <c r="M53" s="12">
        <v>11</v>
      </c>
      <c r="N53" s="12">
        <v>3</v>
      </c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6"/>
      <c r="AC53" s="109"/>
      <c r="AD53" s="101"/>
      <c r="AE53" s="101"/>
      <c r="AF53" s="101"/>
    </row>
    <row r="54" spans="2:32"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6"/>
      <c r="AC54" s="110"/>
      <c r="AD54" s="101"/>
      <c r="AE54" s="101"/>
      <c r="AF54" s="101"/>
    </row>
    <row r="55" spans="2:32">
      <c r="B55" s="11" t="s">
        <v>11</v>
      </c>
      <c r="J55" s="20" t="s">
        <v>37</v>
      </c>
    </row>
    <row r="56" spans="2:32">
      <c r="B56" s="11" t="s">
        <v>204</v>
      </c>
      <c r="J56" s="20" t="s">
        <v>36</v>
      </c>
      <c r="N56" s="14"/>
      <c r="P56" s="27"/>
      <c r="Q56" s="14"/>
      <c r="R56" s="14"/>
      <c r="S56" s="14"/>
      <c r="T56" s="14"/>
      <c r="U56" s="14"/>
      <c r="V56" s="14"/>
      <c r="W56" s="14"/>
      <c r="X56" s="23"/>
      <c r="Y56" s="14"/>
      <c r="Z56" s="14"/>
      <c r="AA56" s="14"/>
      <c r="AB56" s="14"/>
      <c r="AC56" s="23"/>
      <c r="AD56" s="14"/>
      <c r="AE56" s="15"/>
      <c r="AF56" s="15"/>
    </row>
    <row r="57" spans="2:32">
      <c r="J57" s="20" t="s">
        <v>38</v>
      </c>
      <c r="AC57" s="24"/>
      <c r="AD57" s="24"/>
    </row>
    <row r="58" spans="2:32">
      <c r="B58" s="10">
        <v>42834</v>
      </c>
      <c r="C58" s="28" t="s">
        <v>48</v>
      </c>
      <c r="P58" s="12">
        <v>1</v>
      </c>
      <c r="Q58" s="12">
        <v>2</v>
      </c>
      <c r="R58" s="12"/>
      <c r="S58" s="12">
        <v>3</v>
      </c>
      <c r="T58" s="12">
        <v>4</v>
      </c>
      <c r="U58" s="12">
        <v>5</v>
      </c>
      <c r="V58" s="12">
        <v>6</v>
      </c>
      <c r="W58" s="12">
        <v>7</v>
      </c>
      <c r="X58" s="29">
        <v>8</v>
      </c>
      <c r="Y58" s="12">
        <v>9</v>
      </c>
      <c r="Z58" s="13"/>
      <c r="AA58" s="14"/>
      <c r="AB58" s="14"/>
      <c r="AC58" s="14"/>
      <c r="AD58" s="14"/>
      <c r="AE58" s="15"/>
      <c r="AF58" s="15"/>
    </row>
    <row r="59" spans="2:32">
      <c r="B59" s="16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8</v>
      </c>
      <c r="M59" s="12" t="s">
        <v>9</v>
      </c>
      <c r="N59" s="12" t="s">
        <v>10</v>
      </c>
      <c r="P59" s="17">
        <v>6</v>
      </c>
      <c r="Q59" s="12">
        <v>4</v>
      </c>
      <c r="R59" s="12">
        <v>5</v>
      </c>
      <c r="S59" s="12">
        <v>9</v>
      </c>
      <c r="T59" s="12">
        <v>7</v>
      </c>
      <c r="U59" s="12">
        <v>23</v>
      </c>
      <c r="V59" s="12">
        <v>54</v>
      </c>
      <c r="W59" s="12" t="s">
        <v>208</v>
      </c>
      <c r="X59" s="30">
        <v>8</v>
      </c>
      <c r="Y59" s="18" t="s">
        <v>209</v>
      </c>
      <c r="Z59" s="22"/>
      <c r="AA59" s="23"/>
      <c r="AB59" s="14"/>
      <c r="AC59" s="23"/>
      <c r="AD59" s="14"/>
      <c r="AE59" s="15"/>
      <c r="AF59" s="15"/>
    </row>
    <row r="60" spans="2:32">
      <c r="B60" s="19" t="s">
        <v>201</v>
      </c>
      <c r="C60" s="12">
        <v>1</v>
      </c>
      <c r="D60" s="12">
        <v>0</v>
      </c>
      <c r="E60" s="12">
        <v>2</v>
      </c>
      <c r="F60" s="12">
        <v>3</v>
      </c>
      <c r="G60" s="12">
        <v>4</v>
      </c>
      <c r="H60" s="12">
        <v>0</v>
      </c>
      <c r="I60" s="12">
        <v>0</v>
      </c>
      <c r="J60" s="12">
        <v>0</v>
      </c>
      <c r="K60" s="12">
        <v>0</v>
      </c>
      <c r="L60" s="12">
        <f>SUM(C60:K60)</f>
        <v>10</v>
      </c>
      <c r="M60" s="12">
        <v>7</v>
      </c>
      <c r="N60" s="12">
        <v>2</v>
      </c>
      <c r="P60" s="102" t="s">
        <v>180</v>
      </c>
      <c r="Q60" s="102" t="s">
        <v>181</v>
      </c>
      <c r="R60" s="102" t="s">
        <v>210</v>
      </c>
      <c r="S60" s="102" t="s">
        <v>195</v>
      </c>
      <c r="T60" s="102" t="s">
        <v>193</v>
      </c>
      <c r="U60" s="102" t="s">
        <v>185</v>
      </c>
      <c r="V60" s="102" t="s">
        <v>186</v>
      </c>
      <c r="W60" s="102" t="s">
        <v>187</v>
      </c>
      <c r="X60" s="112" t="s">
        <v>188</v>
      </c>
      <c r="Y60" s="102" t="s">
        <v>206</v>
      </c>
      <c r="Z60" s="107"/>
      <c r="AA60" s="106"/>
      <c r="AB60" s="106"/>
      <c r="AC60" s="108"/>
      <c r="AD60" s="106"/>
      <c r="AE60" s="101"/>
      <c r="AF60" s="101"/>
    </row>
    <row r="61" spans="2:32">
      <c r="B61" s="19" t="s">
        <v>172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2</v>
      </c>
      <c r="K61" s="12">
        <v>0</v>
      </c>
      <c r="L61" s="12">
        <f>SUM(C61:K61)</f>
        <v>2</v>
      </c>
      <c r="M61" s="12">
        <v>5</v>
      </c>
      <c r="N61" s="12">
        <v>3</v>
      </c>
      <c r="P61" s="102"/>
      <c r="Q61" s="102"/>
      <c r="R61" s="102"/>
      <c r="S61" s="102"/>
      <c r="T61" s="102"/>
      <c r="U61" s="102"/>
      <c r="V61" s="102"/>
      <c r="W61" s="102"/>
      <c r="X61" s="112"/>
      <c r="Y61" s="102"/>
      <c r="Z61" s="107"/>
      <c r="AA61" s="106"/>
      <c r="AB61" s="106"/>
      <c r="AC61" s="109"/>
      <c r="AD61" s="106"/>
      <c r="AE61" s="101"/>
      <c r="AF61" s="101"/>
    </row>
    <row r="62" spans="2:32">
      <c r="P62" s="102"/>
      <c r="Q62" s="102"/>
      <c r="R62" s="102"/>
      <c r="S62" s="102"/>
      <c r="T62" s="102"/>
      <c r="U62" s="102"/>
      <c r="V62" s="102"/>
      <c r="W62" s="102"/>
      <c r="X62" s="112"/>
      <c r="Y62" s="102"/>
      <c r="Z62" s="107"/>
      <c r="AA62" s="106"/>
      <c r="AB62" s="106"/>
      <c r="AC62" s="110"/>
      <c r="AD62" s="106"/>
      <c r="AE62" s="101"/>
      <c r="AF62" s="101"/>
    </row>
    <row r="63" spans="2:32">
      <c r="B63" s="11" t="s">
        <v>11</v>
      </c>
      <c r="J63" s="20" t="s">
        <v>37</v>
      </c>
      <c r="L63" s="11" t="s">
        <v>193</v>
      </c>
      <c r="AC63" s="24"/>
      <c r="AD63" s="24"/>
    </row>
    <row r="64" spans="2:32">
      <c r="B64" s="11" t="s">
        <v>177</v>
      </c>
      <c r="J64" s="20" t="s">
        <v>36</v>
      </c>
    </row>
    <row r="65" spans="2:32">
      <c r="J65" s="20" t="s">
        <v>38</v>
      </c>
    </row>
    <row r="66" spans="2:32">
      <c r="B66" s="10">
        <v>42841</v>
      </c>
      <c r="C66" s="11" t="s">
        <v>48</v>
      </c>
      <c r="P66" s="12">
        <v>1</v>
      </c>
      <c r="Q66" s="12">
        <v>2</v>
      </c>
      <c r="R66" s="12">
        <v>3</v>
      </c>
      <c r="S66" s="12">
        <v>4</v>
      </c>
      <c r="T66" s="12">
        <v>5</v>
      </c>
      <c r="U66" s="12">
        <v>6</v>
      </c>
      <c r="V66" s="12"/>
      <c r="W66" s="12">
        <v>7</v>
      </c>
      <c r="X66" s="12">
        <v>8</v>
      </c>
      <c r="Y66" s="12">
        <v>9</v>
      </c>
      <c r="Z66" s="12"/>
      <c r="AA66" s="14"/>
      <c r="AB66" s="14"/>
      <c r="AC66" s="14"/>
      <c r="AD66" s="14"/>
      <c r="AE66" s="15"/>
      <c r="AF66" s="15"/>
    </row>
    <row r="67" spans="2:32">
      <c r="B67" s="16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8</v>
      </c>
      <c r="M67" s="12" t="s">
        <v>9</v>
      </c>
      <c r="N67" s="12" t="s">
        <v>10</v>
      </c>
      <c r="P67" s="17">
        <v>6</v>
      </c>
      <c r="Q67" s="12">
        <v>4</v>
      </c>
      <c r="R67" s="12">
        <v>95</v>
      </c>
      <c r="S67" s="12">
        <v>7</v>
      </c>
      <c r="T67" s="12">
        <v>3</v>
      </c>
      <c r="U67" s="12" t="s">
        <v>205</v>
      </c>
      <c r="V67" s="12">
        <v>2</v>
      </c>
      <c r="W67" s="12">
        <v>2</v>
      </c>
      <c r="X67" s="18">
        <v>89</v>
      </c>
      <c r="Y67" s="12">
        <v>5</v>
      </c>
      <c r="Z67" s="12">
        <v>8</v>
      </c>
      <c r="AA67" s="23"/>
      <c r="AB67" s="14"/>
      <c r="AC67" s="23"/>
      <c r="AD67" s="14"/>
      <c r="AE67" s="15"/>
      <c r="AF67" s="15"/>
    </row>
    <row r="68" spans="2:32">
      <c r="B68" s="19" t="s">
        <v>172</v>
      </c>
      <c r="C68" s="12">
        <v>0</v>
      </c>
      <c r="D68" s="12">
        <v>4</v>
      </c>
      <c r="E68" s="12">
        <v>1</v>
      </c>
      <c r="F68" s="12">
        <v>0</v>
      </c>
      <c r="G68" s="12">
        <v>0</v>
      </c>
      <c r="H68" s="12">
        <v>2</v>
      </c>
      <c r="I68" s="12">
        <v>2</v>
      </c>
      <c r="J68" s="12">
        <v>0</v>
      </c>
      <c r="K68" s="12">
        <v>0</v>
      </c>
      <c r="L68" s="12">
        <f>SUM(C68:K68)</f>
        <v>9</v>
      </c>
      <c r="M68" s="12">
        <v>8</v>
      </c>
      <c r="N68" s="12">
        <v>1</v>
      </c>
      <c r="P68" s="102" t="s">
        <v>186</v>
      </c>
      <c r="Q68" s="102" t="s">
        <v>181</v>
      </c>
      <c r="R68" s="102" t="s">
        <v>182</v>
      </c>
      <c r="S68" s="102" t="s">
        <v>193</v>
      </c>
      <c r="T68" s="102" t="s">
        <v>185</v>
      </c>
      <c r="U68" s="102" t="s">
        <v>195</v>
      </c>
      <c r="V68" s="102" t="s">
        <v>207</v>
      </c>
      <c r="W68" s="102" t="s">
        <v>187</v>
      </c>
      <c r="X68" s="102" t="s">
        <v>188</v>
      </c>
      <c r="Y68" s="102" t="s">
        <v>206</v>
      </c>
      <c r="Z68" s="102" t="s">
        <v>184</v>
      </c>
      <c r="AA68" s="106"/>
      <c r="AB68" s="106"/>
      <c r="AC68" s="106"/>
      <c r="AD68" s="106"/>
      <c r="AE68" s="101"/>
      <c r="AF68" s="101"/>
    </row>
    <row r="69" spans="2:32">
      <c r="B69" s="19" t="s">
        <v>202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f>SUM(C69:K69)</f>
        <v>0</v>
      </c>
      <c r="M69" s="12">
        <v>3</v>
      </c>
      <c r="N69" s="12">
        <v>3</v>
      </c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6"/>
      <c r="AB69" s="106"/>
      <c r="AC69" s="106"/>
      <c r="AD69" s="106"/>
      <c r="AE69" s="101"/>
      <c r="AF69" s="101"/>
    </row>
    <row r="70" spans="2:32"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6"/>
      <c r="AB70" s="106"/>
      <c r="AC70" s="106"/>
      <c r="AD70" s="106"/>
      <c r="AE70" s="101"/>
      <c r="AF70" s="101"/>
    </row>
    <row r="71" spans="2:32">
      <c r="B71" s="11" t="s">
        <v>11</v>
      </c>
      <c r="J71" s="20" t="s">
        <v>37</v>
      </c>
    </row>
    <row r="72" spans="2:32">
      <c r="J72" s="20" t="s">
        <v>36</v>
      </c>
      <c r="L72" s="11" t="s">
        <v>193</v>
      </c>
    </row>
    <row r="73" spans="2:32">
      <c r="J73" s="20" t="s">
        <v>38</v>
      </c>
      <c r="AA73" s="24"/>
      <c r="AB73" s="24"/>
    </row>
    <row r="74" spans="2:32">
      <c r="B74" s="10">
        <v>42857</v>
      </c>
      <c r="C74" s="25" t="s">
        <v>50</v>
      </c>
      <c r="P74" s="12">
        <v>1</v>
      </c>
      <c r="Q74" s="12">
        <v>2</v>
      </c>
      <c r="R74" s="12">
        <v>3</v>
      </c>
      <c r="S74" s="12">
        <v>4</v>
      </c>
      <c r="T74" s="12">
        <v>5</v>
      </c>
      <c r="U74" s="12">
        <v>6</v>
      </c>
      <c r="V74" s="12">
        <v>7</v>
      </c>
      <c r="W74" s="12">
        <v>8</v>
      </c>
      <c r="X74" s="29">
        <v>9</v>
      </c>
      <c r="Y74" s="29"/>
      <c r="Z74" s="13"/>
      <c r="AA74" s="14"/>
      <c r="AB74" s="14"/>
      <c r="AC74" s="14"/>
      <c r="AD74" s="14"/>
      <c r="AE74" s="15"/>
      <c r="AF74" s="15"/>
    </row>
    <row r="75" spans="2:32">
      <c r="B75" s="16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8</v>
      </c>
      <c r="M75" s="12" t="s">
        <v>9</v>
      </c>
      <c r="N75" s="12" t="s">
        <v>10</v>
      </c>
      <c r="P75" s="17">
        <v>6</v>
      </c>
      <c r="Q75" s="12">
        <v>4</v>
      </c>
      <c r="R75" s="12">
        <v>9</v>
      </c>
      <c r="S75" s="12">
        <v>7</v>
      </c>
      <c r="T75" s="12">
        <v>8</v>
      </c>
      <c r="U75" s="12">
        <v>3</v>
      </c>
      <c r="V75" s="12">
        <v>5</v>
      </c>
      <c r="W75" s="12">
        <v>2</v>
      </c>
      <c r="X75" s="18" t="s">
        <v>178</v>
      </c>
      <c r="Y75" s="18" t="s">
        <v>179</v>
      </c>
      <c r="Z75" s="22"/>
      <c r="AA75" s="23"/>
      <c r="AB75" s="23"/>
      <c r="AC75" s="23"/>
      <c r="AD75" s="14"/>
      <c r="AE75" s="15"/>
      <c r="AF75" s="15"/>
    </row>
    <row r="76" spans="2:32">
      <c r="B76" s="19" t="s">
        <v>175</v>
      </c>
      <c r="C76" s="12">
        <v>1</v>
      </c>
      <c r="D76" s="12">
        <v>0</v>
      </c>
      <c r="E76" s="12">
        <v>0</v>
      </c>
      <c r="F76" s="12">
        <v>1</v>
      </c>
      <c r="G76" s="12">
        <v>0</v>
      </c>
      <c r="H76" s="12">
        <v>0</v>
      </c>
      <c r="I76" s="12">
        <v>3</v>
      </c>
      <c r="J76" s="12">
        <v>0</v>
      </c>
      <c r="K76" s="12"/>
      <c r="L76" s="12">
        <f>SUM(C76:K76)</f>
        <v>5</v>
      </c>
      <c r="M76" s="12">
        <v>10</v>
      </c>
      <c r="N76" s="12">
        <v>5</v>
      </c>
      <c r="P76" s="102" t="s">
        <v>180</v>
      </c>
      <c r="Q76" s="102" t="s">
        <v>181</v>
      </c>
      <c r="R76" s="102" t="s">
        <v>182</v>
      </c>
      <c r="S76" s="102" t="s">
        <v>183</v>
      </c>
      <c r="T76" s="102" t="s">
        <v>184</v>
      </c>
      <c r="U76" s="102" t="s">
        <v>185</v>
      </c>
      <c r="V76" s="102" t="s">
        <v>186</v>
      </c>
      <c r="W76" s="102" t="s">
        <v>187</v>
      </c>
      <c r="X76" s="102" t="s">
        <v>188</v>
      </c>
      <c r="Y76" s="102" t="s">
        <v>189</v>
      </c>
      <c r="Z76" s="107"/>
      <c r="AA76" s="106"/>
      <c r="AB76" s="106"/>
      <c r="AC76" s="106"/>
      <c r="AD76" s="106"/>
      <c r="AE76" s="101"/>
      <c r="AF76" s="101"/>
    </row>
    <row r="77" spans="2:32">
      <c r="B77" s="19" t="s">
        <v>172</v>
      </c>
      <c r="C77" s="12">
        <v>0</v>
      </c>
      <c r="D77" s="12">
        <v>0</v>
      </c>
      <c r="E77" s="12">
        <v>0</v>
      </c>
      <c r="F77" s="12">
        <v>3</v>
      </c>
      <c r="G77" s="12">
        <v>5</v>
      </c>
      <c r="H77" s="12">
        <v>0</v>
      </c>
      <c r="I77" s="12">
        <v>3</v>
      </c>
      <c r="J77" s="12">
        <v>1</v>
      </c>
      <c r="K77" s="12"/>
      <c r="L77" s="12">
        <f>SUM(C77:K77)</f>
        <v>12</v>
      </c>
      <c r="M77" s="12">
        <v>14</v>
      </c>
      <c r="N77" s="12">
        <v>1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7"/>
      <c r="AA77" s="106"/>
      <c r="AB77" s="106"/>
      <c r="AC77" s="106"/>
      <c r="AD77" s="106"/>
      <c r="AE77" s="101"/>
      <c r="AF77" s="101"/>
    </row>
    <row r="78" spans="2:32">
      <c r="J78" s="11" t="s">
        <v>176</v>
      </c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7"/>
      <c r="AA78" s="106"/>
      <c r="AB78" s="106"/>
      <c r="AC78" s="106"/>
      <c r="AD78" s="106"/>
      <c r="AE78" s="101"/>
      <c r="AF78" s="101"/>
    </row>
    <row r="79" spans="2:32">
      <c r="B79" s="11" t="s">
        <v>11</v>
      </c>
      <c r="J79" s="20" t="s">
        <v>37</v>
      </c>
      <c r="L79" s="11" t="s">
        <v>212</v>
      </c>
      <c r="AC79" s="24"/>
      <c r="AD79" s="24"/>
    </row>
    <row r="80" spans="2:32">
      <c r="B80" s="11" t="s">
        <v>177</v>
      </c>
      <c r="J80" s="20" t="s">
        <v>36</v>
      </c>
    </row>
    <row r="81" spans="2:32">
      <c r="J81" s="20" t="s">
        <v>38</v>
      </c>
    </row>
    <row r="82" spans="2:32">
      <c r="B82" s="10">
        <v>42859</v>
      </c>
      <c r="C82" s="25" t="s">
        <v>171</v>
      </c>
      <c r="P82" s="12">
        <v>1</v>
      </c>
      <c r="Q82" s="12">
        <v>2</v>
      </c>
      <c r="R82" s="12">
        <v>3</v>
      </c>
      <c r="S82" s="12">
        <v>4</v>
      </c>
      <c r="T82" s="12">
        <v>5</v>
      </c>
      <c r="U82" s="12">
        <v>6</v>
      </c>
      <c r="V82" s="12">
        <v>7</v>
      </c>
      <c r="W82" s="12">
        <v>8</v>
      </c>
      <c r="X82" s="29">
        <v>9</v>
      </c>
      <c r="Y82" s="13"/>
      <c r="Z82" s="14"/>
      <c r="AA82" s="14"/>
      <c r="AB82" s="14"/>
      <c r="AC82" s="14"/>
      <c r="AD82" s="14"/>
      <c r="AE82" s="15"/>
      <c r="AF82" s="15"/>
    </row>
    <row r="83" spans="2:32">
      <c r="B83" s="16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8</v>
      </c>
      <c r="M83" s="12" t="s">
        <v>9</v>
      </c>
      <c r="N83" s="12" t="s">
        <v>10</v>
      </c>
      <c r="P83" s="17">
        <v>6</v>
      </c>
      <c r="Q83" s="12">
        <v>4</v>
      </c>
      <c r="R83" s="12" t="s">
        <v>192</v>
      </c>
      <c r="S83" s="12">
        <v>7</v>
      </c>
      <c r="T83" s="12">
        <v>8</v>
      </c>
      <c r="U83" s="12">
        <v>3</v>
      </c>
      <c r="V83" s="12">
        <v>5</v>
      </c>
      <c r="W83" s="12">
        <v>2</v>
      </c>
      <c r="X83" s="30">
        <v>9</v>
      </c>
      <c r="Y83" s="22"/>
      <c r="Z83" s="14"/>
      <c r="AA83" s="14"/>
      <c r="AB83" s="14"/>
      <c r="AC83" s="14"/>
      <c r="AD83" s="14"/>
      <c r="AE83" s="15"/>
      <c r="AF83" s="15"/>
    </row>
    <row r="84" spans="2:32">
      <c r="B84" s="19" t="s">
        <v>172</v>
      </c>
      <c r="C84" s="12">
        <v>2</v>
      </c>
      <c r="D84" s="12">
        <v>0</v>
      </c>
      <c r="E84" s="12">
        <v>0</v>
      </c>
      <c r="F84" s="12">
        <v>0</v>
      </c>
      <c r="G84" s="12">
        <v>0</v>
      </c>
      <c r="H84" s="12">
        <v>1</v>
      </c>
      <c r="I84" s="12">
        <v>0</v>
      </c>
      <c r="J84" s="12">
        <v>0</v>
      </c>
      <c r="K84" s="12">
        <v>0</v>
      </c>
      <c r="L84" s="12">
        <f>SUM(C84:K84)</f>
        <v>3</v>
      </c>
      <c r="M84" s="12">
        <v>7</v>
      </c>
      <c r="N84" s="12">
        <v>0</v>
      </c>
      <c r="P84" s="102" t="s">
        <v>180</v>
      </c>
      <c r="Q84" s="102" t="s">
        <v>181</v>
      </c>
      <c r="R84" s="102" t="s">
        <v>183</v>
      </c>
      <c r="S84" s="102" t="s">
        <v>193</v>
      </c>
      <c r="T84" s="102" t="s">
        <v>184</v>
      </c>
      <c r="U84" s="102" t="s">
        <v>185</v>
      </c>
      <c r="V84" s="102" t="s">
        <v>186</v>
      </c>
      <c r="W84" s="102" t="s">
        <v>187</v>
      </c>
      <c r="X84" s="112" t="s">
        <v>182</v>
      </c>
      <c r="Y84" s="107"/>
      <c r="Z84" s="106"/>
      <c r="AA84" s="106"/>
      <c r="AB84" s="106"/>
      <c r="AC84" s="106"/>
      <c r="AD84" s="106"/>
      <c r="AE84" s="101"/>
      <c r="AF84" s="101"/>
    </row>
    <row r="85" spans="2:32">
      <c r="B85" s="19" t="s">
        <v>174</v>
      </c>
      <c r="C85" s="12">
        <v>1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f>SUM(C85:K85)</f>
        <v>1</v>
      </c>
      <c r="M85" s="12">
        <v>5</v>
      </c>
      <c r="N85" s="12">
        <v>0</v>
      </c>
      <c r="P85" s="102"/>
      <c r="Q85" s="102"/>
      <c r="R85" s="102"/>
      <c r="S85" s="102"/>
      <c r="T85" s="102"/>
      <c r="U85" s="102"/>
      <c r="V85" s="102"/>
      <c r="W85" s="102"/>
      <c r="X85" s="112"/>
      <c r="Y85" s="107"/>
      <c r="Z85" s="106"/>
      <c r="AA85" s="106"/>
      <c r="AB85" s="106"/>
      <c r="AC85" s="106"/>
      <c r="AD85" s="106"/>
      <c r="AE85" s="101"/>
      <c r="AF85" s="101"/>
    </row>
    <row r="86" spans="2:32">
      <c r="C86" s="31"/>
      <c r="D86" s="31"/>
      <c r="E86" s="31"/>
      <c r="G86" s="31"/>
      <c r="P86" s="102"/>
      <c r="Q86" s="102"/>
      <c r="R86" s="102"/>
      <c r="S86" s="102"/>
      <c r="T86" s="102"/>
      <c r="U86" s="102"/>
      <c r="V86" s="102"/>
      <c r="W86" s="102"/>
      <c r="X86" s="112"/>
      <c r="Y86" s="107"/>
      <c r="Z86" s="106"/>
      <c r="AA86" s="106"/>
      <c r="AB86" s="106"/>
      <c r="AC86" s="106"/>
      <c r="AD86" s="106"/>
      <c r="AE86" s="101"/>
      <c r="AF86" s="101"/>
    </row>
    <row r="87" spans="2:32">
      <c r="B87" s="11" t="s">
        <v>11</v>
      </c>
      <c r="J87" s="20" t="s">
        <v>37</v>
      </c>
      <c r="L87" s="11" t="s">
        <v>213</v>
      </c>
      <c r="AC87" s="24"/>
      <c r="AD87" s="24"/>
    </row>
    <row r="88" spans="2:32">
      <c r="B88" s="11" t="s">
        <v>190</v>
      </c>
      <c r="J88" s="20" t="s">
        <v>36</v>
      </c>
      <c r="L88" s="11" t="s">
        <v>180</v>
      </c>
    </row>
    <row r="89" spans="2:32">
      <c r="J89" s="20" t="s">
        <v>38</v>
      </c>
    </row>
    <row r="90" spans="2:32">
      <c r="B90" s="10">
        <v>42860</v>
      </c>
      <c r="C90" s="25" t="s">
        <v>170</v>
      </c>
      <c r="P90" s="12">
        <v>1</v>
      </c>
      <c r="Q90" s="12">
        <v>2</v>
      </c>
      <c r="R90" s="12"/>
      <c r="S90" s="12">
        <v>3</v>
      </c>
      <c r="T90" s="12">
        <v>4</v>
      </c>
      <c r="U90" s="12">
        <v>5</v>
      </c>
      <c r="V90" s="12">
        <v>6</v>
      </c>
      <c r="W90" s="12">
        <v>7</v>
      </c>
      <c r="X90" s="12">
        <v>8</v>
      </c>
      <c r="Y90" s="12">
        <v>9</v>
      </c>
      <c r="Z90" s="13"/>
      <c r="AA90" s="14"/>
      <c r="AB90" s="14"/>
      <c r="AC90" s="14"/>
      <c r="AD90" s="14"/>
      <c r="AE90" s="14"/>
      <c r="AF90" s="14"/>
    </row>
    <row r="91" spans="2:32">
      <c r="B91" s="16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21</v>
      </c>
      <c r="M91" s="12" t="s">
        <v>22</v>
      </c>
      <c r="N91" s="12" t="s">
        <v>23</v>
      </c>
      <c r="P91" s="17">
        <v>6</v>
      </c>
      <c r="Q91" s="12">
        <v>4</v>
      </c>
      <c r="R91" s="12">
        <v>9</v>
      </c>
      <c r="S91" s="12">
        <v>95</v>
      </c>
      <c r="T91" s="12">
        <v>7</v>
      </c>
      <c r="U91" s="12">
        <v>3</v>
      </c>
      <c r="V91" s="12" t="s">
        <v>178</v>
      </c>
      <c r="W91" s="12">
        <v>54</v>
      </c>
      <c r="X91" s="18">
        <v>2</v>
      </c>
      <c r="Y91" s="18">
        <v>8</v>
      </c>
      <c r="Z91" s="22"/>
      <c r="AA91" s="23"/>
      <c r="AB91" s="23"/>
      <c r="AC91" s="14"/>
      <c r="AD91" s="14"/>
      <c r="AE91" s="14"/>
      <c r="AF91" s="14"/>
    </row>
    <row r="92" spans="2:32">
      <c r="B92" s="19" t="s">
        <v>172</v>
      </c>
      <c r="C92" s="12">
        <v>3</v>
      </c>
      <c r="D92" s="12">
        <v>0</v>
      </c>
      <c r="E92" s="12">
        <v>0</v>
      </c>
      <c r="F92" s="12">
        <v>1</v>
      </c>
      <c r="G92" s="12">
        <v>0</v>
      </c>
      <c r="H92" s="12">
        <v>1</v>
      </c>
      <c r="I92" s="12">
        <v>0</v>
      </c>
      <c r="J92" s="12">
        <v>2</v>
      </c>
      <c r="K92" s="12">
        <v>0</v>
      </c>
      <c r="L92" s="12">
        <f>SUM(C92:K92)</f>
        <v>7</v>
      </c>
      <c r="M92" s="12">
        <v>12</v>
      </c>
      <c r="N92" s="12">
        <v>1</v>
      </c>
      <c r="P92" s="102" t="s">
        <v>180</v>
      </c>
      <c r="Q92" s="102" t="s">
        <v>181</v>
      </c>
      <c r="R92" s="102" t="s">
        <v>189</v>
      </c>
      <c r="S92" s="102" t="s">
        <v>183</v>
      </c>
      <c r="T92" s="102" t="s">
        <v>193</v>
      </c>
      <c r="U92" s="102" t="s">
        <v>185</v>
      </c>
      <c r="V92" s="102" t="s">
        <v>195</v>
      </c>
      <c r="W92" s="102" t="s">
        <v>186</v>
      </c>
      <c r="X92" s="102" t="s">
        <v>187</v>
      </c>
      <c r="Y92" s="102" t="s">
        <v>188</v>
      </c>
      <c r="Z92" s="107"/>
      <c r="AA92" s="106"/>
      <c r="AB92" s="106"/>
      <c r="AC92" s="106"/>
      <c r="AD92" s="106"/>
      <c r="AE92" s="106"/>
      <c r="AF92" s="106"/>
    </row>
    <row r="93" spans="2:32">
      <c r="B93" s="19" t="s">
        <v>173</v>
      </c>
      <c r="C93" s="12">
        <v>0</v>
      </c>
      <c r="D93" s="12">
        <v>0</v>
      </c>
      <c r="E93" s="12">
        <v>0</v>
      </c>
      <c r="F93" s="12">
        <v>0</v>
      </c>
      <c r="G93" s="12">
        <v>3</v>
      </c>
      <c r="H93" s="12">
        <v>0</v>
      </c>
      <c r="I93" s="12">
        <v>3</v>
      </c>
      <c r="J93" s="12">
        <v>2</v>
      </c>
      <c r="K93" s="12" t="s">
        <v>194</v>
      </c>
      <c r="L93" s="12">
        <f>SUM(C93:K93)</f>
        <v>8</v>
      </c>
      <c r="M93" s="12">
        <v>10</v>
      </c>
      <c r="N93" s="12">
        <v>2</v>
      </c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7"/>
      <c r="AA93" s="106"/>
      <c r="AB93" s="106"/>
      <c r="AC93" s="106"/>
      <c r="AD93" s="106"/>
      <c r="AE93" s="106"/>
      <c r="AF93" s="106"/>
    </row>
    <row r="94" spans="2:32"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7"/>
      <c r="AA94" s="106"/>
      <c r="AB94" s="106"/>
      <c r="AC94" s="106"/>
      <c r="AD94" s="106"/>
      <c r="AE94" s="106"/>
      <c r="AF94" s="106"/>
    </row>
    <row r="95" spans="2:32">
      <c r="B95" s="11" t="s">
        <v>11</v>
      </c>
      <c r="J95" s="20" t="s">
        <v>37</v>
      </c>
      <c r="L95" s="11" t="s">
        <v>214</v>
      </c>
      <c r="AD95" s="24"/>
    </row>
    <row r="96" spans="2:32">
      <c r="B96" s="11" t="s">
        <v>191</v>
      </c>
      <c r="J96" s="20" t="s">
        <v>36</v>
      </c>
    </row>
    <row r="97" spans="2:33">
      <c r="J97" s="20" t="s">
        <v>38</v>
      </c>
    </row>
    <row r="98" spans="2:33">
      <c r="B98" s="10">
        <v>42869</v>
      </c>
      <c r="C98" s="11" t="s">
        <v>47</v>
      </c>
      <c r="P98" s="12">
        <v>1</v>
      </c>
      <c r="Q98" s="12">
        <v>2</v>
      </c>
      <c r="R98" s="12">
        <v>3</v>
      </c>
      <c r="S98" s="12">
        <v>4</v>
      </c>
      <c r="T98" s="12">
        <v>5</v>
      </c>
      <c r="U98" s="12">
        <v>6</v>
      </c>
      <c r="V98" s="12">
        <v>7</v>
      </c>
      <c r="W98" s="12">
        <v>8</v>
      </c>
      <c r="X98" s="12">
        <v>9</v>
      </c>
      <c r="Y98" s="13"/>
      <c r="Z98" s="14"/>
      <c r="AA98" s="14"/>
      <c r="AB98" s="14"/>
      <c r="AC98" s="14"/>
      <c r="AD98" s="14"/>
      <c r="AE98" s="15"/>
      <c r="AF98" s="15"/>
    </row>
    <row r="99" spans="2:33">
      <c r="B99" s="16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8</v>
      </c>
      <c r="M99" s="12" t="s">
        <v>9</v>
      </c>
      <c r="N99" s="12" t="s">
        <v>10</v>
      </c>
      <c r="P99" s="17">
        <v>6</v>
      </c>
      <c r="Q99" s="12">
        <v>4</v>
      </c>
      <c r="R99" s="12">
        <v>8</v>
      </c>
      <c r="S99" s="12">
        <v>7</v>
      </c>
      <c r="T99" s="12">
        <v>3</v>
      </c>
      <c r="U99" s="12" t="s">
        <v>225</v>
      </c>
      <c r="V99" s="12">
        <v>5</v>
      </c>
      <c r="W99" s="12" t="s">
        <v>226</v>
      </c>
      <c r="X99" s="18">
        <v>9</v>
      </c>
      <c r="Y99" s="13"/>
      <c r="Z99" s="14"/>
      <c r="AA99" s="14"/>
      <c r="AB99" s="14"/>
      <c r="AC99" s="14"/>
      <c r="AD99" s="14"/>
      <c r="AE99" s="15"/>
      <c r="AF99" s="15"/>
    </row>
    <row r="100" spans="2:33">
      <c r="B100" s="19" t="s">
        <v>219</v>
      </c>
      <c r="C100" s="12">
        <v>1</v>
      </c>
      <c r="D100" s="12">
        <v>0</v>
      </c>
      <c r="E100" s="12">
        <v>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f>SUM(C100:K100)</f>
        <v>2</v>
      </c>
      <c r="M100" s="12">
        <v>9</v>
      </c>
      <c r="N100" s="12">
        <v>7</v>
      </c>
      <c r="P100" s="102" t="s">
        <v>222</v>
      </c>
      <c r="Q100" s="102" t="s">
        <v>227</v>
      </c>
      <c r="R100" s="102" t="s">
        <v>228</v>
      </c>
      <c r="S100" s="102" t="s">
        <v>229</v>
      </c>
      <c r="T100" s="102" t="s">
        <v>230</v>
      </c>
      <c r="U100" s="102" t="s">
        <v>231</v>
      </c>
      <c r="V100" s="102" t="s">
        <v>232</v>
      </c>
      <c r="W100" s="102" t="s">
        <v>233</v>
      </c>
      <c r="X100" s="102" t="s">
        <v>223</v>
      </c>
      <c r="Y100" s="107"/>
      <c r="Z100" s="106"/>
      <c r="AA100" s="106"/>
      <c r="AB100" s="106"/>
      <c r="AC100" s="106"/>
      <c r="AD100" s="106"/>
      <c r="AE100" s="101"/>
      <c r="AF100" s="101"/>
    </row>
    <row r="101" spans="2:33">
      <c r="B101" s="19" t="s">
        <v>220</v>
      </c>
      <c r="C101" s="12">
        <v>1</v>
      </c>
      <c r="D101" s="12">
        <v>2</v>
      </c>
      <c r="E101" s="12">
        <v>0</v>
      </c>
      <c r="F101" s="12">
        <v>0</v>
      </c>
      <c r="G101" s="12">
        <v>2</v>
      </c>
      <c r="H101" s="12">
        <v>0</v>
      </c>
      <c r="I101" s="12">
        <v>1</v>
      </c>
      <c r="J101" s="12">
        <v>0</v>
      </c>
      <c r="K101" s="12" t="s">
        <v>224</v>
      </c>
      <c r="L101" s="12">
        <f>SUM(C101:K101)</f>
        <v>6</v>
      </c>
      <c r="M101" s="12">
        <v>6</v>
      </c>
      <c r="N101" s="12">
        <v>2</v>
      </c>
      <c r="P101" s="102"/>
      <c r="Q101" s="102"/>
      <c r="R101" s="102"/>
      <c r="S101" s="102"/>
      <c r="T101" s="102"/>
      <c r="U101" s="102"/>
      <c r="V101" s="102"/>
      <c r="W101" s="102"/>
      <c r="X101" s="102"/>
      <c r="Y101" s="107"/>
      <c r="Z101" s="106"/>
      <c r="AA101" s="106"/>
      <c r="AB101" s="106"/>
      <c r="AC101" s="106"/>
      <c r="AD101" s="106"/>
      <c r="AE101" s="101"/>
      <c r="AF101" s="101"/>
    </row>
    <row r="102" spans="2:33">
      <c r="P102" s="102"/>
      <c r="Q102" s="102"/>
      <c r="R102" s="102"/>
      <c r="S102" s="102"/>
      <c r="T102" s="102"/>
      <c r="U102" s="102"/>
      <c r="V102" s="102"/>
      <c r="W102" s="102"/>
      <c r="X102" s="102"/>
      <c r="Y102" s="107"/>
      <c r="Z102" s="106"/>
      <c r="AA102" s="106"/>
      <c r="AB102" s="106"/>
      <c r="AC102" s="106"/>
      <c r="AD102" s="106"/>
      <c r="AE102" s="101"/>
      <c r="AF102" s="101"/>
    </row>
    <row r="103" spans="2:33">
      <c r="B103" s="11" t="s">
        <v>11</v>
      </c>
      <c r="J103" s="20" t="s">
        <v>37</v>
      </c>
      <c r="L103" s="11" t="s">
        <v>222</v>
      </c>
    </row>
    <row r="104" spans="2:33">
      <c r="B104" s="11" t="s">
        <v>221</v>
      </c>
      <c r="J104" s="20" t="s">
        <v>36</v>
      </c>
      <c r="L104" s="11" t="s">
        <v>223</v>
      </c>
    </row>
    <row r="105" spans="2:33">
      <c r="J105" s="20" t="s">
        <v>38</v>
      </c>
      <c r="AG105" s="32"/>
    </row>
    <row r="106" spans="2:33">
      <c r="B106" s="10">
        <v>42876</v>
      </c>
      <c r="C106" s="11" t="s">
        <v>43</v>
      </c>
      <c r="P106" s="12">
        <v>1</v>
      </c>
      <c r="Q106" s="12">
        <v>2</v>
      </c>
      <c r="R106" s="12"/>
      <c r="S106" s="12">
        <v>3</v>
      </c>
      <c r="T106" s="12">
        <v>4</v>
      </c>
      <c r="U106" s="12">
        <v>5</v>
      </c>
      <c r="V106" s="12">
        <v>6</v>
      </c>
      <c r="W106" s="12">
        <v>7</v>
      </c>
      <c r="X106" s="12">
        <v>8</v>
      </c>
      <c r="Y106" s="12">
        <v>9</v>
      </c>
      <c r="Z106" s="13"/>
      <c r="AA106" s="14"/>
      <c r="AB106" s="14"/>
      <c r="AC106" s="14"/>
      <c r="AD106" s="14"/>
      <c r="AE106" s="14"/>
      <c r="AF106" s="15"/>
    </row>
    <row r="107" spans="2:33">
      <c r="B107" s="16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8</v>
      </c>
      <c r="M107" s="12" t="s">
        <v>9</v>
      </c>
      <c r="N107" s="12" t="s">
        <v>10</v>
      </c>
      <c r="P107" s="17">
        <v>6</v>
      </c>
      <c r="Q107" s="12" t="s">
        <v>247</v>
      </c>
      <c r="R107" s="12" t="s">
        <v>248</v>
      </c>
      <c r="S107" s="12">
        <v>5</v>
      </c>
      <c r="T107" s="12">
        <v>7</v>
      </c>
      <c r="U107" s="12">
        <v>3</v>
      </c>
      <c r="V107" s="12">
        <v>9</v>
      </c>
      <c r="W107" s="12" t="s">
        <v>249</v>
      </c>
      <c r="X107" s="18">
        <v>2</v>
      </c>
      <c r="Y107" s="12">
        <v>8</v>
      </c>
      <c r="Z107" s="13"/>
      <c r="AA107" s="14"/>
      <c r="AB107" s="14"/>
      <c r="AC107" s="14"/>
      <c r="AD107" s="14"/>
      <c r="AE107" s="14"/>
      <c r="AF107" s="15"/>
    </row>
    <row r="108" spans="2:33">
      <c r="B108" s="19" t="s">
        <v>240</v>
      </c>
      <c r="C108" s="12">
        <v>1</v>
      </c>
      <c r="D108" s="12">
        <v>0</v>
      </c>
      <c r="E108" s="12">
        <v>0</v>
      </c>
      <c r="F108" s="12">
        <v>1</v>
      </c>
      <c r="G108" s="12">
        <v>0</v>
      </c>
      <c r="H108" s="12">
        <v>1</v>
      </c>
      <c r="I108" s="12">
        <v>2</v>
      </c>
      <c r="J108" s="12">
        <v>0</v>
      </c>
      <c r="K108" s="12">
        <v>0</v>
      </c>
      <c r="L108" s="12">
        <f>SUM(C108:K108)</f>
        <v>5</v>
      </c>
      <c r="M108" s="12">
        <v>6</v>
      </c>
      <c r="N108" s="12">
        <v>3</v>
      </c>
      <c r="P108" s="102" t="s">
        <v>250</v>
      </c>
      <c r="Q108" s="102" t="s">
        <v>251</v>
      </c>
      <c r="R108" s="102" t="s">
        <v>252</v>
      </c>
      <c r="S108" s="102" t="s">
        <v>253</v>
      </c>
      <c r="T108" s="102" t="s">
        <v>245</v>
      </c>
      <c r="U108" s="102" t="s">
        <v>254</v>
      </c>
      <c r="V108" s="102" t="s">
        <v>255</v>
      </c>
      <c r="W108" s="102" t="s">
        <v>256</v>
      </c>
      <c r="X108" s="102" t="s">
        <v>257</v>
      </c>
      <c r="Y108" s="102" t="s">
        <v>258</v>
      </c>
      <c r="Z108" s="107"/>
      <c r="AA108" s="106"/>
      <c r="AB108" s="106"/>
      <c r="AC108" s="106"/>
      <c r="AD108" s="106"/>
      <c r="AE108" s="106"/>
      <c r="AF108" s="101"/>
    </row>
    <row r="109" spans="2:33">
      <c r="B109" s="19" t="s">
        <v>234</v>
      </c>
      <c r="C109" s="12">
        <v>0</v>
      </c>
      <c r="D109" s="12">
        <v>0</v>
      </c>
      <c r="E109" s="12">
        <v>0</v>
      </c>
      <c r="F109" s="12">
        <v>2</v>
      </c>
      <c r="G109" s="12">
        <v>0</v>
      </c>
      <c r="H109" s="12">
        <v>2</v>
      </c>
      <c r="I109" s="12">
        <v>0</v>
      </c>
      <c r="J109" s="12">
        <v>0</v>
      </c>
      <c r="K109" s="12">
        <v>0</v>
      </c>
      <c r="L109" s="12">
        <f>SUM(C109:K109)</f>
        <v>4</v>
      </c>
      <c r="M109" s="12">
        <v>8</v>
      </c>
      <c r="N109" s="12">
        <v>2</v>
      </c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7"/>
      <c r="AA109" s="106"/>
      <c r="AB109" s="106"/>
      <c r="AC109" s="106"/>
      <c r="AD109" s="106"/>
      <c r="AE109" s="106"/>
      <c r="AF109" s="101"/>
    </row>
    <row r="110" spans="2:33"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7"/>
      <c r="AA110" s="106"/>
      <c r="AB110" s="106"/>
      <c r="AC110" s="106"/>
      <c r="AD110" s="106"/>
      <c r="AE110" s="106"/>
      <c r="AF110" s="101"/>
    </row>
    <row r="111" spans="2:33">
      <c r="B111" s="11" t="s">
        <v>11</v>
      </c>
      <c r="J111" s="20" t="s">
        <v>37</v>
      </c>
      <c r="L111" s="11" t="s">
        <v>245</v>
      </c>
    </row>
    <row r="112" spans="2:33">
      <c r="B112" s="11" t="s">
        <v>243</v>
      </c>
      <c r="J112" s="20" t="s">
        <v>36</v>
      </c>
    </row>
    <row r="113" spans="2:32">
      <c r="J113" s="20" t="s">
        <v>38</v>
      </c>
    </row>
    <row r="114" spans="2:32">
      <c r="B114" s="10">
        <v>42876</v>
      </c>
      <c r="C114" s="11" t="s">
        <v>43</v>
      </c>
      <c r="P114" s="12">
        <v>1</v>
      </c>
      <c r="Q114" s="12">
        <v>2</v>
      </c>
      <c r="R114" s="12">
        <v>3</v>
      </c>
      <c r="S114" s="12">
        <v>4</v>
      </c>
      <c r="T114" s="12">
        <v>5</v>
      </c>
      <c r="U114" s="12">
        <v>6</v>
      </c>
      <c r="V114" s="12">
        <v>7</v>
      </c>
      <c r="W114" s="12">
        <v>8</v>
      </c>
      <c r="X114" s="12">
        <v>9</v>
      </c>
      <c r="Y114" s="13"/>
      <c r="Z114" s="14"/>
      <c r="AA114" s="14"/>
      <c r="AB114" s="14"/>
      <c r="AC114" s="15"/>
      <c r="AD114" s="15"/>
      <c r="AE114" s="15"/>
      <c r="AF114" s="15"/>
    </row>
    <row r="115" spans="2:32">
      <c r="B115" s="16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8</v>
      </c>
      <c r="M115" s="12" t="s">
        <v>9</v>
      </c>
      <c r="N115" s="12" t="s">
        <v>10</v>
      </c>
      <c r="P115" s="17">
        <v>6</v>
      </c>
      <c r="Q115" s="12">
        <v>9</v>
      </c>
      <c r="R115" s="12">
        <v>5</v>
      </c>
      <c r="S115" s="12">
        <v>7</v>
      </c>
      <c r="T115" s="12">
        <v>3</v>
      </c>
      <c r="U115" s="12" t="s">
        <v>261</v>
      </c>
      <c r="V115" s="12">
        <v>4</v>
      </c>
      <c r="W115" s="12">
        <v>2</v>
      </c>
      <c r="X115" s="18">
        <v>8</v>
      </c>
      <c r="Y115" s="13"/>
      <c r="Z115" s="14"/>
      <c r="AA115" s="14"/>
      <c r="AB115" s="14"/>
      <c r="AC115" s="15"/>
      <c r="AD115" s="15"/>
      <c r="AE115" s="15"/>
      <c r="AF115" s="15"/>
    </row>
    <row r="116" spans="2:32">
      <c r="B116" s="19" t="s">
        <v>241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/>
      <c r="I116" s="12"/>
      <c r="J116" s="12"/>
      <c r="K116" s="12"/>
      <c r="L116" s="12">
        <f>SUM(C116:K116)</f>
        <v>0</v>
      </c>
      <c r="M116" s="12">
        <v>4</v>
      </c>
      <c r="N116" s="12">
        <v>3</v>
      </c>
      <c r="P116" s="102" t="s">
        <v>250</v>
      </c>
      <c r="Q116" s="102" t="s">
        <v>255</v>
      </c>
      <c r="R116" s="102" t="s">
        <v>253</v>
      </c>
      <c r="S116" s="102" t="s">
        <v>245</v>
      </c>
      <c r="T116" s="102" t="s">
        <v>254</v>
      </c>
      <c r="U116" s="102" t="s">
        <v>262</v>
      </c>
      <c r="V116" s="102" t="s">
        <v>256</v>
      </c>
      <c r="W116" s="102" t="s">
        <v>252</v>
      </c>
      <c r="X116" s="102" t="s">
        <v>258</v>
      </c>
      <c r="Y116" s="107"/>
      <c r="Z116" s="106"/>
      <c r="AA116" s="106"/>
      <c r="AB116" s="106"/>
      <c r="AC116" s="101"/>
      <c r="AD116" s="101"/>
      <c r="AE116" s="101"/>
      <c r="AF116" s="101"/>
    </row>
    <row r="117" spans="2:32">
      <c r="B117" s="19" t="s">
        <v>242</v>
      </c>
      <c r="C117" s="12">
        <v>1</v>
      </c>
      <c r="D117" s="12">
        <v>0</v>
      </c>
      <c r="E117" s="12">
        <v>5</v>
      </c>
      <c r="F117" s="12">
        <v>4</v>
      </c>
      <c r="G117" s="12" t="s">
        <v>259</v>
      </c>
      <c r="H117" s="12"/>
      <c r="I117" s="12"/>
      <c r="J117" s="12"/>
      <c r="K117" s="12"/>
      <c r="L117" s="12">
        <f>SUM(C117:K117)</f>
        <v>10</v>
      </c>
      <c r="M117" s="12">
        <v>12</v>
      </c>
      <c r="N117" s="12">
        <v>0</v>
      </c>
      <c r="P117" s="102"/>
      <c r="Q117" s="102"/>
      <c r="R117" s="102"/>
      <c r="S117" s="102"/>
      <c r="T117" s="102"/>
      <c r="U117" s="102"/>
      <c r="V117" s="102"/>
      <c r="W117" s="102"/>
      <c r="X117" s="102"/>
      <c r="Y117" s="107"/>
      <c r="Z117" s="106"/>
      <c r="AA117" s="106"/>
      <c r="AB117" s="106"/>
      <c r="AC117" s="101"/>
      <c r="AD117" s="101"/>
      <c r="AE117" s="101"/>
      <c r="AF117" s="101"/>
    </row>
    <row r="118" spans="2:32">
      <c r="G118" s="11" t="s">
        <v>260</v>
      </c>
      <c r="P118" s="102"/>
      <c r="Q118" s="102"/>
      <c r="R118" s="102"/>
      <c r="S118" s="102"/>
      <c r="T118" s="102"/>
      <c r="U118" s="102"/>
      <c r="V118" s="102"/>
      <c r="W118" s="102"/>
      <c r="X118" s="102"/>
      <c r="Y118" s="107"/>
      <c r="Z118" s="106"/>
      <c r="AA118" s="106"/>
      <c r="AB118" s="106"/>
      <c r="AC118" s="101"/>
      <c r="AD118" s="101"/>
      <c r="AE118" s="101"/>
      <c r="AF118" s="101"/>
    </row>
    <row r="119" spans="2:32">
      <c r="B119" s="11" t="s">
        <v>11</v>
      </c>
      <c r="J119" s="20" t="s">
        <v>37</v>
      </c>
      <c r="L119" s="11" t="s">
        <v>246</v>
      </c>
    </row>
    <row r="120" spans="2:32">
      <c r="B120" s="11" t="s">
        <v>244</v>
      </c>
      <c r="J120" s="20" t="s">
        <v>36</v>
      </c>
    </row>
    <row r="121" spans="2:32">
      <c r="J121" s="20" t="s">
        <v>38</v>
      </c>
    </row>
    <row r="122" spans="2:32">
      <c r="B122" s="10">
        <v>42882</v>
      </c>
      <c r="C122" s="25" t="s">
        <v>268</v>
      </c>
      <c r="P122" s="12">
        <v>1</v>
      </c>
      <c r="Q122" s="12">
        <v>2</v>
      </c>
      <c r="R122" s="12">
        <v>3</v>
      </c>
      <c r="S122" s="12">
        <v>4</v>
      </c>
      <c r="T122" s="12">
        <v>5</v>
      </c>
      <c r="U122" s="12">
        <v>6</v>
      </c>
      <c r="V122" s="12"/>
      <c r="W122" s="12">
        <v>7</v>
      </c>
      <c r="X122" s="12">
        <v>8</v>
      </c>
      <c r="Y122" s="12">
        <v>9</v>
      </c>
      <c r="Z122" s="13"/>
      <c r="AA122" s="14"/>
      <c r="AB122" s="14"/>
      <c r="AC122" s="14"/>
      <c r="AD122" s="15"/>
      <c r="AE122" s="15"/>
      <c r="AF122" s="15"/>
    </row>
    <row r="123" spans="2:32">
      <c r="B123" s="16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8</v>
      </c>
      <c r="M123" s="12" t="s">
        <v>9</v>
      </c>
      <c r="N123" s="12" t="s">
        <v>10</v>
      </c>
      <c r="P123" s="17">
        <v>6</v>
      </c>
      <c r="Q123" s="12">
        <v>4</v>
      </c>
      <c r="R123" s="12" t="s">
        <v>272</v>
      </c>
      <c r="S123" s="12">
        <v>7</v>
      </c>
      <c r="T123" s="12">
        <v>3</v>
      </c>
      <c r="U123" s="12">
        <v>9</v>
      </c>
      <c r="V123" s="12" t="s">
        <v>273</v>
      </c>
      <c r="W123" s="12">
        <v>5</v>
      </c>
      <c r="X123" s="18">
        <v>2</v>
      </c>
      <c r="Y123" s="12">
        <v>8</v>
      </c>
      <c r="Z123" s="13"/>
      <c r="AA123" s="14"/>
      <c r="AB123" s="14"/>
      <c r="AC123" s="14"/>
      <c r="AD123" s="15"/>
      <c r="AE123" s="15"/>
      <c r="AF123" s="15"/>
    </row>
    <row r="124" spans="2:32">
      <c r="B124" s="19" t="s">
        <v>132</v>
      </c>
      <c r="C124" s="12">
        <v>0</v>
      </c>
      <c r="D124" s="12">
        <v>5</v>
      </c>
      <c r="E124" s="12">
        <v>0</v>
      </c>
      <c r="F124" s="12">
        <v>2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f>SUM(C124:K124)</f>
        <v>7</v>
      </c>
      <c r="M124" s="12">
        <v>5</v>
      </c>
      <c r="N124" s="12">
        <v>0</v>
      </c>
      <c r="P124" s="102" t="s">
        <v>3</v>
      </c>
      <c r="Q124" s="102" t="s">
        <v>275</v>
      </c>
      <c r="R124" s="102" t="s">
        <v>276</v>
      </c>
      <c r="S124" s="102" t="s">
        <v>277</v>
      </c>
      <c r="T124" s="102" t="s">
        <v>278</v>
      </c>
      <c r="U124" s="102" t="s">
        <v>279</v>
      </c>
      <c r="V124" s="102" t="s">
        <v>280</v>
      </c>
      <c r="W124" s="102" t="s">
        <v>274</v>
      </c>
      <c r="X124" s="102" t="s">
        <v>281</v>
      </c>
      <c r="Y124" s="102" t="s">
        <v>282</v>
      </c>
      <c r="Z124" s="107"/>
      <c r="AA124" s="106"/>
      <c r="AB124" s="106"/>
      <c r="AC124" s="106"/>
      <c r="AD124" s="101"/>
      <c r="AE124" s="101"/>
      <c r="AF124" s="101"/>
    </row>
    <row r="125" spans="2:32">
      <c r="B125" s="19" t="s">
        <v>269</v>
      </c>
      <c r="C125" s="12">
        <v>1</v>
      </c>
      <c r="D125" s="12">
        <v>0</v>
      </c>
      <c r="E125" s="12">
        <v>2</v>
      </c>
      <c r="F125" s="12">
        <v>0</v>
      </c>
      <c r="G125" s="12">
        <v>0</v>
      </c>
      <c r="H125" s="12">
        <v>0</v>
      </c>
      <c r="I125" s="12">
        <v>2</v>
      </c>
      <c r="J125" s="12">
        <v>0</v>
      </c>
      <c r="K125" s="12">
        <v>0</v>
      </c>
      <c r="L125" s="12">
        <f>SUM(C125:K125)</f>
        <v>5</v>
      </c>
      <c r="M125" s="12">
        <v>13</v>
      </c>
      <c r="N125" s="12">
        <v>5</v>
      </c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7"/>
      <c r="AA125" s="106"/>
      <c r="AB125" s="106"/>
      <c r="AC125" s="106"/>
      <c r="AD125" s="101"/>
      <c r="AE125" s="101"/>
      <c r="AF125" s="101"/>
    </row>
    <row r="126" spans="2:32"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7"/>
      <c r="AA126" s="106"/>
      <c r="AB126" s="106"/>
      <c r="AC126" s="106"/>
      <c r="AD126" s="101"/>
      <c r="AE126" s="101"/>
      <c r="AF126" s="101"/>
    </row>
    <row r="127" spans="2:32">
      <c r="B127" s="11" t="s">
        <v>11</v>
      </c>
      <c r="J127" s="20" t="s">
        <v>37</v>
      </c>
      <c r="L127" s="11" t="s">
        <v>271</v>
      </c>
    </row>
    <row r="128" spans="2:32">
      <c r="B128" s="11" t="s">
        <v>270</v>
      </c>
      <c r="J128" s="20" t="s">
        <v>36</v>
      </c>
    </row>
    <row r="129" spans="2:32">
      <c r="J129" s="20" t="s">
        <v>38</v>
      </c>
    </row>
    <row r="130" spans="2:32">
      <c r="B130" s="10">
        <v>42883</v>
      </c>
      <c r="C130" s="25" t="s">
        <v>288</v>
      </c>
      <c r="P130" s="12">
        <v>1</v>
      </c>
      <c r="Q130" s="12">
        <v>2</v>
      </c>
      <c r="R130" s="12">
        <v>3</v>
      </c>
      <c r="S130" s="12">
        <v>4</v>
      </c>
      <c r="T130" s="12">
        <v>5</v>
      </c>
      <c r="U130" s="12"/>
      <c r="V130" s="12">
        <v>6</v>
      </c>
      <c r="W130" s="12"/>
      <c r="X130" s="12"/>
      <c r="Y130" s="12">
        <v>7</v>
      </c>
      <c r="Z130" s="12">
        <v>8</v>
      </c>
      <c r="AA130" s="12"/>
      <c r="AB130" s="12">
        <v>9</v>
      </c>
      <c r="AC130" s="15"/>
      <c r="AD130" s="15"/>
      <c r="AE130" s="15"/>
      <c r="AF130" s="15"/>
    </row>
    <row r="131" spans="2:32">
      <c r="B131" s="16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8</v>
      </c>
      <c r="M131" s="12" t="s">
        <v>9</v>
      </c>
      <c r="N131" s="12" t="s">
        <v>10</v>
      </c>
      <c r="P131" s="17">
        <v>6</v>
      </c>
      <c r="Q131" s="12">
        <v>4</v>
      </c>
      <c r="R131" s="12">
        <v>3</v>
      </c>
      <c r="S131" s="12">
        <v>7</v>
      </c>
      <c r="T131" s="12" t="s">
        <v>293</v>
      </c>
      <c r="U131" s="12" t="s">
        <v>294</v>
      </c>
      <c r="V131" s="12">
        <v>9</v>
      </c>
      <c r="W131" s="12">
        <v>9</v>
      </c>
      <c r="X131" s="18" t="s">
        <v>294</v>
      </c>
      <c r="Y131" s="12">
        <v>5</v>
      </c>
      <c r="Z131" s="12">
        <v>2</v>
      </c>
      <c r="AA131" s="12">
        <v>2</v>
      </c>
      <c r="AB131" s="12">
        <v>8</v>
      </c>
      <c r="AC131" s="15"/>
      <c r="AD131" s="15"/>
      <c r="AE131" s="15"/>
      <c r="AF131" s="15"/>
    </row>
    <row r="132" spans="2:32" ht="13.15" customHeight="1">
      <c r="B132" s="19" t="s">
        <v>132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/>
      <c r="K132" s="12"/>
      <c r="L132" s="12">
        <f>SUM(C132:K132)</f>
        <v>0</v>
      </c>
      <c r="M132" s="12"/>
      <c r="N132" s="12"/>
      <c r="P132" s="102" t="s">
        <v>3</v>
      </c>
      <c r="Q132" s="102" t="s">
        <v>1</v>
      </c>
      <c r="R132" s="102" t="s">
        <v>102</v>
      </c>
      <c r="S132" s="102" t="s">
        <v>45</v>
      </c>
      <c r="T132" s="102" t="s">
        <v>65</v>
      </c>
      <c r="U132" s="102" t="s">
        <v>2</v>
      </c>
      <c r="V132" s="103" t="s">
        <v>0</v>
      </c>
      <c r="W132" s="103" t="s">
        <v>295</v>
      </c>
      <c r="X132" s="102" t="s">
        <v>296</v>
      </c>
      <c r="Y132" s="102" t="s">
        <v>297</v>
      </c>
      <c r="Z132" s="102" t="s">
        <v>298</v>
      </c>
      <c r="AA132" s="102" t="s">
        <v>299</v>
      </c>
      <c r="AB132" s="102" t="s">
        <v>300</v>
      </c>
      <c r="AC132" s="101"/>
      <c r="AD132" s="101"/>
      <c r="AE132" s="101"/>
      <c r="AF132" s="101"/>
    </row>
    <row r="133" spans="2:32">
      <c r="B133" s="19" t="s">
        <v>284</v>
      </c>
      <c r="C133" s="12">
        <v>0</v>
      </c>
      <c r="D133" s="12">
        <v>0</v>
      </c>
      <c r="E133" s="12">
        <v>4</v>
      </c>
      <c r="F133" s="12">
        <v>1</v>
      </c>
      <c r="G133" s="12">
        <v>7</v>
      </c>
      <c r="H133" s="12">
        <v>0</v>
      </c>
      <c r="I133" s="12" t="s">
        <v>289</v>
      </c>
      <c r="J133" s="12"/>
      <c r="K133" s="12"/>
      <c r="L133" s="12">
        <f>SUM(C133:K133)</f>
        <v>12</v>
      </c>
      <c r="M133" s="12"/>
      <c r="N133" s="12"/>
      <c r="P133" s="102"/>
      <c r="Q133" s="102"/>
      <c r="R133" s="102"/>
      <c r="S133" s="102"/>
      <c r="T133" s="102"/>
      <c r="U133" s="102"/>
      <c r="V133" s="104"/>
      <c r="W133" s="104"/>
      <c r="X133" s="102"/>
      <c r="Y133" s="102"/>
      <c r="Z133" s="102"/>
      <c r="AA133" s="102"/>
      <c r="AB133" s="102"/>
      <c r="AC133" s="101"/>
      <c r="AD133" s="101"/>
      <c r="AE133" s="101"/>
      <c r="AF133" s="101"/>
    </row>
    <row r="134" spans="2:32">
      <c r="I134" s="11" t="s">
        <v>290</v>
      </c>
      <c r="P134" s="102"/>
      <c r="Q134" s="102"/>
      <c r="R134" s="102"/>
      <c r="S134" s="102"/>
      <c r="T134" s="102"/>
      <c r="U134" s="102"/>
      <c r="V134" s="105"/>
      <c r="W134" s="105"/>
      <c r="X134" s="102"/>
      <c r="Y134" s="102"/>
      <c r="Z134" s="102"/>
      <c r="AA134" s="102"/>
      <c r="AB134" s="102"/>
      <c r="AC134" s="101"/>
      <c r="AD134" s="101"/>
      <c r="AE134" s="101"/>
      <c r="AF134" s="101"/>
    </row>
    <row r="135" spans="2:32">
      <c r="B135" s="11" t="s">
        <v>11</v>
      </c>
      <c r="J135" s="20" t="s">
        <v>37</v>
      </c>
    </row>
    <row r="136" spans="2:32">
      <c r="B136" s="11" t="s">
        <v>291</v>
      </c>
      <c r="J136" s="20" t="s">
        <v>36</v>
      </c>
    </row>
    <row r="137" spans="2:32">
      <c r="E137" s="11" t="s">
        <v>292</v>
      </c>
      <c r="J137" s="20" t="s">
        <v>38</v>
      </c>
    </row>
    <row r="138" spans="2:32">
      <c r="B138" s="10">
        <v>42903</v>
      </c>
      <c r="C138" s="25" t="s">
        <v>333</v>
      </c>
      <c r="P138" s="12">
        <v>1</v>
      </c>
      <c r="Q138" s="12">
        <v>2</v>
      </c>
      <c r="R138" s="12">
        <v>3</v>
      </c>
      <c r="S138" s="12">
        <v>4</v>
      </c>
      <c r="T138" s="12">
        <v>5</v>
      </c>
      <c r="U138" s="12">
        <v>6</v>
      </c>
      <c r="V138" s="12">
        <v>7</v>
      </c>
      <c r="W138" s="12">
        <v>8</v>
      </c>
      <c r="X138" s="12">
        <v>9</v>
      </c>
      <c r="Y138" s="13"/>
      <c r="Z138" s="14"/>
      <c r="AA138" s="14"/>
      <c r="AB138" s="14"/>
      <c r="AC138" s="14"/>
      <c r="AD138" s="15"/>
      <c r="AE138" s="15"/>
      <c r="AF138" s="15"/>
    </row>
    <row r="139" spans="2:32">
      <c r="B139" s="16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>
        <v>10</v>
      </c>
      <c r="M139" s="12">
        <v>11</v>
      </c>
      <c r="N139" s="12">
        <v>12</v>
      </c>
      <c r="P139" s="17">
        <v>6</v>
      </c>
      <c r="Q139" s="12">
        <v>4</v>
      </c>
      <c r="R139" s="12">
        <v>9</v>
      </c>
      <c r="S139" s="12">
        <v>7</v>
      </c>
      <c r="T139" s="12" t="s">
        <v>338</v>
      </c>
      <c r="U139" s="12">
        <v>3</v>
      </c>
      <c r="V139" s="12">
        <v>5</v>
      </c>
      <c r="W139" s="12">
        <v>2</v>
      </c>
      <c r="X139" s="18">
        <v>8</v>
      </c>
      <c r="Y139" s="13"/>
      <c r="Z139" s="14"/>
      <c r="AA139" s="14"/>
      <c r="AB139" s="14"/>
      <c r="AC139" s="14"/>
      <c r="AD139" s="15"/>
      <c r="AE139" s="15"/>
      <c r="AF139" s="15"/>
    </row>
    <row r="140" spans="2:32" ht="13.5" customHeight="1">
      <c r="B140" s="19" t="s">
        <v>132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f>SUM(C140:K140)</f>
        <v>0</v>
      </c>
      <c r="M140" s="12">
        <v>1</v>
      </c>
      <c r="N140" s="12"/>
      <c r="P140" s="102" t="s">
        <v>339</v>
      </c>
      <c r="Q140" s="102" t="s">
        <v>340</v>
      </c>
      <c r="R140" s="102" t="s">
        <v>341</v>
      </c>
      <c r="S140" s="102" t="s">
        <v>342</v>
      </c>
      <c r="T140" s="102" t="s">
        <v>343</v>
      </c>
      <c r="U140" s="102" t="s">
        <v>344</v>
      </c>
      <c r="V140" s="102" t="s">
        <v>345</v>
      </c>
      <c r="W140" s="102" t="s">
        <v>346</v>
      </c>
      <c r="X140" s="102" t="s">
        <v>347</v>
      </c>
      <c r="Y140" s="107"/>
      <c r="Z140" s="106"/>
      <c r="AA140" s="106"/>
      <c r="AB140" s="106"/>
      <c r="AC140" s="106"/>
      <c r="AD140" s="101"/>
      <c r="AE140" s="101"/>
      <c r="AF140" s="101"/>
    </row>
    <row r="141" spans="2:32">
      <c r="B141" s="19" t="s">
        <v>334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f>SUM(C141:K141)</f>
        <v>0</v>
      </c>
      <c r="M141" s="12" t="s">
        <v>335</v>
      </c>
      <c r="N141" s="1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7"/>
      <c r="Z141" s="106"/>
      <c r="AA141" s="106"/>
      <c r="AB141" s="106"/>
      <c r="AC141" s="106"/>
      <c r="AD141" s="101"/>
      <c r="AE141" s="101"/>
      <c r="AF141" s="101"/>
    </row>
    <row r="142" spans="2:32">
      <c r="L142" s="12" t="s">
        <v>8</v>
      </c>
      <c r="M142" s="12" t="s">
        <v>9</v>
      </c>
      <c r="N142" s="12" t="s">
        <v>10</v>
      </c>
      <c r="P142" s="102"/>
      <c r="Q142" s="102"/>
      <c r="R142" s="102"/>
      <c r="S142" s="102"/>
      <c r="T142" s="102"/>
      <c r="U142" s="102"/>
      <c r="V142" s="102"/>
      <c r="W142" s="102"/>
      <c r="X142" s="102"/>
      <c r="Y142" s="107"/>
      <c r="Z142" s="106"/>
      <c r="AA142" s="106"/>
      <c r="AB142" s="106"/>
      <c r="AC142" s="106"/>
      <c r="AD142" s="101"/>
      <c r="AE142" s="101"/>
      <c r="AF142" s="101"/>
    </row>
    <row r="143" spans="2:32">
      <c r="B143" s="11" t="s">
        <v>11</v>
      </c>
      <c r="L143" s="12">
        <f>SUM(C140:N140)</f>
        <v>1</v>
      </c>
      <c r="M143" s="12">
        <v>3</v>
      </c>
      <c r="N143" s="12">
        <v>0</v>
      </c>
    </row>
    <row r="144" spans="2:32">
      <c r="B144" s="11" t="s">
        <v>337</v>
      </c>
      <c r="L144" s="12">
        <v>2</v>
      </c>
      <c r="M144" s="12">
        <v>3</v>
      </c>
      <c r="N144" s="12">
        <v>0</v>
      </c>
    </row>
    <row r="145" spans="2:32">
      <c r="I145" s="11" t="s">
        <v>336</v>
      </c>
    </row>
    <row r="146" spans="2:32">
      <c r="J146" s="20" t="s">
        <v>37</v>
      </c>
    </row>
    <row r="147" spans="2:32">
      <c r="J147" s="20" t="s">
        <v>36</v>
      </c>
    </row>
    <row r="148" spans="2:32">
      <c r="J148" s="20" t="s">
        <v>38</v>
      </c>
    </row>
    <row r="150" spans="2:32">
      <c r="S150" s="33"/>
      <c r="T150" s="33"/>
      <c r="U150" s="33"/>
      <c r="V150" s="33"/>
      <c r="W150" s="33"/>
      <c r="X150" s="33"/>
      <c r="Y150" s="33"/>
    </row>
    <row r="151" spans="2:32">
      <c r="B151" s="10">
        <v>42918</v>
      </c>
      <c r="C151" s="11" t="s">
        <v>43</v>
      </c>
      <c r="P151" s="12">
        <v>1</v>
      </c>
      <c r="Q151" s="12">
        <v>2</v>
      </c>
      <c r="R151" s="12">
        <v>3</v>
      </c>
      <c r="S151" s="12">
        <v>4</v>
      </c>
      <c r="T151" s="12">
        <v>5</v>
      </c>
      <c r="U151" s="12">
        <v>6</v>
      </c>
      <c r="V151" s="12">
        <v>7</v>
      </c>
      <c r="W151" s="12"/>
      <c r="X151" s="12">
        <v>8</v>
      </c>
      <c r="Y151" s="12">
        <v>9</v>
      </c>
      <c r="Z151" s="13"/>
      <c r="AA151" s="14"/>
      <c r="AB151" s="14"/>
      <c r="AC151" s="14"/>
      <c r="AD151" s="15"/>
      <c r="AE151" s="15"/>
      <c r="AF151" s="15"/>
    </row>
    <row r="152" spans="2:32">
      <c r="B152" s="16"/>
      <c r="C152" s="12">
        <v>1</v>
      </c>
      <c r="D152" s="12">
        <v>2</v>
      </c>
      <c r="E152" s="12">
        <v>3</v>
      </c>
      <c r="F152" s="12">
        <v>4</v>
      </c>
      <c r="G152" s="12">
        <v>5</v>
      </c>
      <c r="H152" s="12">
        <v>6</v>
      </c>
      <c r="I152" s="12">
        <v>7</v>
      </c>
      <c r="J152" s="12">
        <v>8</v>
      </c>
      <c r="K152" s="12">
        <v>9</v>
      </c>
      <c r="L152" s="12" t="s">
        <v>8</v>
      </c>
      <c r="M152" s="12" t="s">
        <v>9</v>
      </c>
      <c r="N152" s="12" t="s">
        <v>10</v>
      </c>
      <c r="P152" s="17">
        <v>65</v>
      </c>
      <c r="Q152" s="12">
        <v>4</v>
      </c>
      <c r="R152" s="12">
        <v>9</v>
      </c>
      <c r="S152" s="12">
        <v>3</v>
      </c>
      <c r="T152" s="12">
        <v>2</v>
      </c>
      <c r="U152" s="12" t="s">
        <v>351</v>
      </c>
      <c r="V152" s="12">
        <v>5</v>
      </c>
      <c r="W152" s="12">
        <v>6</v>
      </c>
      <c r="X152" s="18">
        <v>7</v>
      </c>
      <c r="Y152" s="12">
        <v>8</v>
      </c>
      <c r="Z152" s="13"/>
      <c r="AA152" s="14"/>
      <c r="AB152" s="14"/>
      <c r="AC152" s="14"/>
      <c r="AD152" s="15"/>
      <c r="AE152" s="15"/>
      <c r="AF152" s="15"/>
    </row>
    <row r="153" spans="2:32">
      <c r="B153" s="19" t="s">
        <v>348</v>
      </c>
      <c r="C153" s="12">
        <v>1</v>
      </c>
      <c r="D153" s="12">
        <v>0</v>
      </c>
      <c r="E153" s="12">
        <v>0</v>
      </c>
      <c r="F153" s="12">
        <v>1</v>
      </c>
      <c r="G153" s="12">
        <v>0</v>
      </c>
      <c r="H153" s="12">
        <v>1</v>
      </c>
      <c r="I153" s="12">
        <v>0</v>
      </c>
      <c r="J153" s="12">
        <v>0</v>
      </c>
      <c r="K153" s="12">
        <v>0</v>
      </c>
      <c r="L153" s="12">
        <f>SUM(C153:K153)</f>
        <v>3</v>
      </c>
      <c r="M153" s="12">
        <v>5</v>
      </c>
      <c r="N153" s="12">
        <v>2</v>
      </c>
      <c r="P153" s="102" t="s">
        <v>345</v>
      </c>
      <c r="Q153" s="102" t="s">
        <v>340</v>
      </c>
      <c r="R153" s="102" t="s">
        <v>341</v>
      </c>
      <c r="S153" s="102" t="s">
        <v>343</v>
      </c>
      <c r="T153" s="102" t="s">
        <v>346</v>
      </c>
      <c r="U153" s="102" t="s">
        <v>352</v>
      </c>
      <c r="V153" s="102" t="s">
        <v>353</v>
      </c>
      <c r="W153" s="102" t="s">
        <v>339</v>
      </c>
      <c r="X153" s="102" t="s">
        <v>354</v>
      </c>
      <c r="Y153" s="102" t="s">
        <v>347</v>
      </c>
      <c r="Z153" s="107"/>
      <c r="AA153" s="106"/>
      <c r="AB153" s="106"/>
      <c r="AC153" s="106"/>
      <c r="AD153" s="101"/>
      <c r="AE153" s="101"/>
      <c r="AF153" s="101"/>
    </row>
    <row r="154" spans="2:32">
      <c r="B154" s="19" t="s">
        <v>349</v>
      </c>
      <c r="C154" s="12">
        <v>0</v>
      </c>
      <c r="D154" s="12">
        <v>0</v>
      </c>
      <c r="E154" s="12">
        <v>0</v>
      </c>
      <c r="F154" s="12">
        <v>0</v>
      </c>
      <c r="G154" s="12">
        <v>1</v>
      </c>
      <c r="H154" s="12">
        <v>2</v>
      </c>
      <c r="I154" s="12">
        <v>0</v>
      </c>
      <c r="J154" s="12">
        <v>2</v>
      </c>
      <c r="K154" s="12" t="s">
        <v>350</v>
      </c>
      <c r="L154" s="12">
        <f>SUM(C154:K154)</f>
        <v>5</v>
      </c>
      <c r="M154" s="12">
        <v>7</v>
      </c>
      <c r="N154" s="12">
        <v>2</v>
      </c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7"/>
      <c r="AA154" s="106"/>
      <c r="AB154" s="106"/>
      <c r="AC154" s="106"/>
      <c r="AD154" s="101"/>
      <c r="AE154" s="101"/>
      <c r="AF154" s="101"/>
    </row>
    <row r="155" spans="2:32"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7"/>
      <c r="AA155" s="106"/>
      <c r="AB155" s="106"/>
      <c r="AC155" s="106"/>
      <c r="AD155" s="101"/>
      <c r="AE155" s="101"/>
      <c r="AF155" s="101"/>
    </row>
    <row r="156" spans="2:32">
      <c r="B156" s="11" t="s">
        <v>11</v>
      </c>
      <c r="J156" s="20" t="s">
        <v>37</v>
      </c>
      <c r="AA156" s="24"/>
    </row>
    <row r="157" spans="2:32">
      <c r="B157" s="11" t="s">
        <v>355</v>
      </c>
      <c r="J157" s="20" t="s">
        <v>36</v>
      </c>
    </row>
    <row r="158" spans="2:32">
      <c r="J158" s="20" t="s">
        <v>38</v>
      </c>
      <c r="L158" s="11" t="s">
        <v>341</v>
      </c>
    </row>
    <row r="159" spans="2:32">
      <c r="B159" s="10">
        <v>42918</v>
      </c>
      <c r="C159" s="11" t="s">
        <v>43</v>
      </c>
      <c r="P159" s="12">
        <v>1</v>
      </c>
      <c r="Q159" s="12">
        <v>2</v>
      </c>
      <c r="R159" s="12"/>
      <c r="S159" s="12">
        <v>3</v>
      </c>
      <c r="T159" s="12">
        <v>4</v>
      </c>
      <c r="U159" s="12">
        <v>5</v>
      </c>
      <c r="V159" s="12">
        <v>6</v>
      </c>
      <c r="W159" s="12">
        <v>7</v>
      </c>
      <c r="X159" s="12">
        <v>8</v>
      </c>
      <c r="Y159" s="12"/>
      <c r="Z159" s="12">
        <v>9</v>
      </c>
      <c r="AA159" s="14"/>
      <c r="AB159" s="14"/>
      <c r="AC159" s="14"/>
      <c r="AD159" s="15"/>
      <c r="AE159" s="15"/>
      <c r="AF159" s="15"/>
    </row>
    <row r="160" spans="2:32">
      <c r="B160" s="16"/>
      <c r="C160" s="12">
        <v>1</v>
      </c>
      <c r="D160" s="12">
        <v>2</v>
      </c>
      <c r="E160" s="12">
        <v>3</v>
      </c>
      <c r="F160" s="12">
        <v>4</v>
      </c>
      <c r="G160" s="12">
        <v>5</v>
      </c>
      <c r="H160" s="12">
        <v>6</v>
      </c>
      <c r="I160" s="12">
        <v>7</v>
      </c>
      <c r="J160" s="12">
        <v>8</v>
      </c>
      <c r="K160" s="12">
        <v>9</v>
      </c>
      <c r="L160" s="12" t="s">
        <v>8</v>
      </c>
      <c r="M160" s="12" t="s">
        <v>9</v>
      </c>
      <c r="N160" s="12" t="s">
        <v>10</v>
      </c>
      <c r="P160" s="17">
        <v>6</v>
      </c>
      <c r="Q160" s="12" t="s">
        <v>358</v>
      </c>
      <c r="R160" s="12" t="s">
        <v>359</v>
      </c>
      <c r="S160" s="12">
        <v>9</v>
      </c>
      <c r="T160" s="12">
        <v>3</v>
      </c>
      <c r="U160" s="12">
        <v>7</v>
      </c>
      <c r="V160" s="12">
        <v>4</v>
      </c>
      <c r="W160" s="12">
        <v>5</v>
      </c>
      <c r="X160" s="18">
        <v>2</v>
      </c>
      <c r="Y160" s="12">
        <v>2</v>
      </c>
      <c r="Z160" s="12">
        <v>8</v>
      </c>
      <c r="AA160" s="23"/>
      <c r="AB160" s="14"/>
      <c r="AC160" s="14"/>
      <c r="AD160" s="15"/>
      <c r="AE160" s="15"/>
      <c r="AF160" s="15"/>
    </row>
    <row r="161" spans="2:32">
      <c r="B161" s="19" t="s">
        <v>349</v>
      </c>
      <c r="C161" s="12">
        <v>5</v>
      </c>
      <c r="D161" s="12">
        <v>4</v>
      </c>
      <c r="E161" s="12">
        <v>1</v>
      </c>
      <c r="F161" s="12">
        <v>0</v>
      </c>
      <c r="G161" s="12">
        <v>1</v>
      </c>
      <c r="H161" s="12"/>
      <c r="I161" s="12"/>
      <c r="J161" s="12"/>
      <c r="K161" s="12"/>
      <c r="L161" s="12">
        <f>SUM(C161:K161)</f>
        <v>11</v>
      </c>
      <c r="M161" s="12"/>
      <c r="N161" s="12"/>
      <c r="P161" s="102" t="s">
        <v>339</v>
      </c>
      <c r="Q161" s="102" t="s">
        <v>340</v>
      </c>
      <c r="R161" s="102" t="s">
        <v>346</v>
      </c>
      <c r="S161" s="102" t="s">
        <v>341</v>
      </c>
      <c r="T161" s="102" t="s">
        <v>343</v>
      </c>
      <c r="U161" s="102" t="s">
        <v>354</v>
      </c>
      <c r="V161" s="102" t="s">
        <v>345</v>
      </c>
      <c r="W161" s="102" t="s">
        <v>353</v>
      </c>
      <c r="X161" s="102" t="s">
        <v>360</v>
      </c>
      <c r="Y161" s="102" t="s">
        <v>352</v>
      </c>
      <c r="Z161" s="102" t="s">
        <v>347</v>
      </c>
      <c r="AA161" s="107"/>
      <c r="AB161" s="106"/>
      <c r="AC161" s="106"/>
      <c r="AD161" s="101"/>
      <c r="AE161" s="101"/>
      <c r="AF161" s="101"/>
    </row>
    <row r="162" spans="2:32">
      <c r="B162" s="19" t="s">
        <v>348</v>
      </c>
      <c r="C162" s="12">
        <v>0</v>
      </c>
      <c r="D162" s="12">
        <v>0</v>
      </c>
      <c r="E162" s="12">
        <v>0</v>
      </c>
      <c r="F162" s="12">
        <v>0</v>
      </c>
      <c r="G162" s="12">
        <v>1</v>
      </c>
      <c r="H162" s="12"/>
      <c r="I162" s="12"/>
      <c r="J162" s="12"/>
      <c r="K162" s="12"/>
      <c r="L162" s="12">
        <f>SUM(C162:K162)</f>
        <v>1</v>
      </c>
      <c r="M162" s="12"/>
      <c r="N162" s="1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7"/>
      <c r="AB162" s="106"/>
      <c r="AC162" s="106"/>
      <c r="AD162" s="101"/>
      <c r="AE162" s="101"/>
      <c r="AF162" s="101"/>
    </row>
    <row r="163" spans="2:32">
      <c r="G163" s="11" t="s">
        <v>356</v>
      </c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7"/>
      <c r="AB163" s="106"/>
      <c r="AC163" s="106"/>
      <c r="AD163" s="101"/>
      <c r="AE163" s="101"/>
      <c r="AF163" s="101"/>
    </row>
    <row r="164" spans="2:32">
      <c r="B164" s="11" t="s">
        <v>11</v>
      </c>
      <c r="J164" s="20" t="s">
        <v>37</v>
      </c>
    </row>
    <row r="165" spans="2:32">
      <c r="B165" s="11" t="s">
        <v>357</v>
      </c>
      <c r="J165" s="20" t="s">
        <v>36</v>
      </c>
    </row>
    <row r="166" spans="2:32">
      <c r="J166" s="20" t="s">
        <v>38</v>
      </c>
    </row>
    <row r="167" spans="2:32">
      <c r="B167" s="10">
        <v>42931</v>
      </c>
      <c r="C167" s="11" t="s">
        <v>43</v>
      </c>
      <c r="P167" s="12">
        <v>1</v>
      </c>
      <c r="Q167" s="12">
        <v>2</v>
      </c>
      <c r="R167" s="12">
        <v>3</v>
      </c>
      <c r="S167" s="12">
        <v>4</v>
      </c>
      <c r="T167" s="12">
        <v>5</v>
      </c>
      <c r="U167" s="12">
        <v>6</v>
      </c>
      <c r="V167" s="12">
        <v>7</v>
      </c>
      <c r="W167" s="12">
        <v>8</v>
      </c>
      <c r="X167" s="12">
        <v>9</v>
      </c>
      <c r="Y167" s="13"/>
      <c r="Z167" s="14"/>
      <c r="AA167" s="14"/>
      <c r="AB167" s="14"/>
      <c r="AC167" s="14"/>
      <c r="AD167" s="15"/>
      <c r="AE167" s="15"/>
      <c r="AF167" s="15"/>
    </row>
    <row r="168" spans="2:32">
      <c r="B168" s="16"/>
      <c r="C168" s="12">
        <v>1</v>
      </c>
      <c r="D168" s="12">
        <v>2</v>
      </c>
      <c r="E168" s="12">
        <v>3</v>
      </c>
      <c r="F168" s="12">
        <v>4</v>
      </c>
      <c r="G168" s="12">
        <v>5</v>
      </c>
      <c r="H168" s="12">
        <v>6</v>
      </c>
      <c r="I168" s="12">
        <v>7</v>
      </c>
      <c r="J168" s="12">
        <v>8</v>
      </c>
      <c r="K168" s="12">
        <v>9</v>
      </c>
      <c r="L168" s="12" t="s">
        <v>8</v>
      </c>
      <c r="M168" s="12" t="s">
        <v>9</v>
      </c>
      <c r="N168" s="12" t="s">
        <v>10</v>
      </c>
      <c r="P168" s="17">
        <v>6</v>
      </c>
      <c r="Q168" s="12">
        <v>4</v>
      </c>
      <c r="R168" s="12">
        <v>8</v>
      </c>
      <c r="S168" s="12">
        <v>3</v>
      </c>
      <c r="T168" s="12" t="s">
        <v>364</v>
      </c>
      <c r="U168" s="12">
        <v>9</v>
      </c>
      <c r="V168" s="12">
        <v>5</v>
      </c>
      <c r="W168" s="12" t="s">
        <v>365</v>
      </c>
      <c r="X168" s="18">
        <v>7</v>
      </c>
      <c r="Y168" s="13"/>
      <c r="Z168" s="14"/>
      <c r="AA168" s="14"/>
      <c r="AB168" s="14"/>
      <c r="AC168" s="23"/>
      <c r="AD168" s="15"/>
      <c r="AE168" s="15"/>
      <c r="AF168" s="15"/>
    </row>
    <row r="169" spans="2:32">
      <c r="B169" s="19" t="s">
        <v>348</v>
      </c>
      <c r="C169" s="12">
        <v>0</v>
      </c>
      <c r="D169" s="12">
        <v>1</v>
      </c>
      <c r="E169" s="12">
        <v>4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f>SUM(C169:K169)</f>
        <v>5</v>
      </c>
      <c r="M169" s="12">
        <v>8</v>
      </c>
      <c r="N169" s="12">
        <v>6</v>
      </c>
      <c r="P169" s="102" t="s">
        <v>339</v>
      </c>
      <c r="Q169" s="102" t="s">
        <v>340</v>
      </c>
      <c r="R169" s="102" t="s">
        <v>344</v>
      </c>
      <c r="S169" s="102" t="s">
        <v>343</v>
      </c>
      <c r="T169" s="102" t="s">
        <v>346</v>
      </c>
      <c r="U169" s="102" t="s">
        <v>366</v>
      </c>
      <c r="V169" s="102" t="s">
        <v>347</v>
      </c>
      <c r="W169" s="102" t="s">
        <v>360</v>
      </c>
      <c r="X169" s="102" t="s">
        <v>367</v>
      </c>
      <c r="Y169" s="107"/>
      <c r="Z169" s="106"/>
      <c r="AA169" s="106"/>
      <c r="AB169" s="106"/>
      <c r="AC169" s="106"/>
      <c r="AD169" s="101"/>
      <c r="AE169" s="101"/>
      <c r="AF169" s="101"/>
    </row>
    <row r="170" spans="2:32">
      <c r="B170" s="19" t="s">
        <v>361</v>
      </c>
      <c r="C170" s="12">
        <v>0</v>
      </c>
      <c r="D170" s="12">
        <v>0</v>
      </c>
      <c r="E170" s="12">
        <v>0</v>
      </c>
      <c r="F170" s="12">
        <v>1</v>
      </c>
      <c r="G170" s="12">
        <v>3</v>
      </c>
      <c r="H170" s="12">
        <v>1</v>
      </c>
      <c r="I170" s="12">
        <v>0</v>
      </c>
      <c r="J170" s="12">
        <v>1</v>
      </c>
      <c r="K170" s="12" t="s">
        <v>362</v>
      </c>
      <c r="L170" s="12">
        <f>SUM(C170:K170)</f>
        <v>6</v>
      </c>
      <c r="M170" s="12">
        <v>6</v>
      </c>
      <c r="N170" s="12">
        <v>2</v>
      </c>
      <c r="P170" s="102"/>
      <c r="Q170" s="102"/>
      <c r="R170" s="102"/>
      <c r="S170" s="102"/>
      <c r="T170" s="102"/>
      <c r="U170" s="102"/>
      <c r="V170" s="102"/>
      <c r="W170" s="102"/>
      <c r="X170" s="102"/>
      <c r="Y170" s="107"/>
      <c r="Z170" s="106"/>
      <c r="AA170" s="106"/>
      <c r="AB170" s="106"/>
      <c r="AC170" s="106"/>
      <c r="AD170" s="101"/>
      <c r="AE170" s="101"/>
      <c r="AF170" s="101"/>
    </row>
    <row r="171" spans="2:32">
      <c r="P171" s="102"/>
      <c r="Q171" s="102"/>
      <c r="R171" s="102"/>
      <c r="S171" s="102"/>
      <c r="T171" s="102"/>
      <c r="U171" s="102"/>
      <c r="V171" s="102"/>
      <c r="W171" s="102"/>
      <c r="X171" s="102"/>
      <c r="Y171" s="107"/>
      <c r="Z171" s="106"/>
      <c r="AA171" s="106"/>
      <c r="AB171" s="106"/>
      <c r="AC171" s="106"/>
      <c r="AD171" s="101"/>
      <c r="AE171" s="101"/>
      <c r="AF171" s="101"/>
    </row>
    <row r="172" spans="2:32">
      <c r="B172" s="11" t="s">
        <v>11</v>
      </c>
      <c r="J172" s="20" t="s">
        <v>37</v>
      </c>
    </row>
    <row r="173" spans="2:32">
      <c r="B173" s="11" t="s">
        <v>363</v>
      </c>
      <c r="J173" s="20" t="s">
        <v>36</v>
      </c>
      <c r="L173" s="11" t="s">
        <v>366</v>
      </c>
    </row>
    <row r="174" spans="2:32">
      <c r="J174" s="20" t="s">
        <v>38</v>
      </c>
      <c r="AC174" s="24"/>
      <c r="AD174" s="24"/>
    </row>
    <row r="175" spans="2:32">
      <c r="B175" s="10">
        <v>42939</v>
      </c>
      <c r="C175" s="11" t="s">
        <v>43</v>
      </c>
      <c r="P175" s="12">
        <v>1</v>
      </c>
      <c r="Q175" s="12">
        <v>2</v>
      </c>
      <c r="R175" s="12"/>
      <c r="S175" s="12">
        <v>3</v>
      </c>
      <c r="T175" s="12">
        <v>4</v>
      </c>
      <c r="U175" s="12">
        <v>5</v>
      </c>
      <c r="V175" s="12">
        <v>6</v>
      </c>
      <c r="W175" s="12">
        <v>7</v>
      </c>
      <c r="X175" s="12">
        <v>8</v>
      </c>
      <c r="Y175" s="12">
        <v>9</v>
      </c>
      <c r="Z175" s="12"/>
      <c r="AA175" s="13"/>
      <c r="AB175" s="14"/>
      <c r="AC175" s="14"/>
    </row>
    <row r="176" spans="2:32">
      <c r="B176" s="16"/>
      <c r="C176" s="12">
        <v>1</v>
      </c>
      <c r="D176" s="12">
        <v>2</v>
      </c>
      <c r="E176" s="12">
        <v>3</v>
      </c>
      <c r="F176" s="12">
        <v>4</v>
      </c>
      <c r="G176" s="12">
        <v>5</v>
      </c>
      <c r="H176" s="12">
        <v>6</v>
      </c>
      <c r="I176" s="12">
        <v>7</v>
      </c>
      <c r="J176" s="12">
        <v>8</v>
      </c>
      <c r="K176" s="12">
        <v>9</v>
      </c>
      <c r="L176" s="12" t="s">
        <v>8</v>
      </c>
      <c r="M176" s="12" t="s">
        <v>9</v>
      </c>
      <c r="N176" s="12" t="s">
        <v>10</v>
      </c>
      <c r="P176" s="12">
        <v>6</v>
      </c>
      <c r="Q176" s="12">
        <v>4</v>
      </c>
      <c r="R176" s="12" t="s">
        <v>370</v>
      </c>
      <c r="S176" s="12">
        <v>9</v>
      </c>
      <c r="T176" s="12">
        <v>78</v>
      </c>
      <c r="U176" s="12">
        <v>3</v>
      </c>
      <c r="V176" s="12" t="s">
        <v>371</v>
      </c>
      <c r="W176" s="12">
        <v>5</v>
      </c>
      <c r="X176" s="18">
        <v>2</v>
      </c>
      <c r="Y176" s="18">
        <v>8</v>
      </c>
      <c r="Z176" s="18" t="s">
        <v>372</v>
      </c>
      <c r="AA176" s="22"/>
      <c r="AB176" s="23"/>
      <c r="AC176" s="23"/>
    </row>
    <row r="177" spans="2:32">
      <c r="B177" s="19" t="s">
        <v>348</v>
      </c>
      <c r="C177" s="12">
        <v>0</v>
      </c>
      <c r="D177" s="12">
        <v>0</v>
      </c>
      <c r="E177" s="12">
        <v>0</v>
      </c>
      <c r="F177" s="12">
        <v>1</v>
      </c>
      <c r="G177" s="12">
        <v>0</v>
      </c>
      <c r="H177" s="12">
        <v>2</v>
      </c>
      <c r="I177" s="12">
        <v>1</v>
      </c>
      <c r="J177" s="12">
        <v>1</v>
      </c>
      <c r="K177" s="12">
        <v>0</v>
      </c>
      <c r="L177" s="12">
        <f>SUM(C177:K177)</f>
        <v>5</v>
      </c>
      <c r="M177" s="12">
        <v>10</v>
      </c>
      <c r="N177" s="12">
        <v>1</v>
      </c>
      <c r="P177" s="102" t="s">
        <v>339</v>
      </c>
      <c r="Q177" s="102" t="s">
        <v>340</v>
      </c>
      <c r="R177" s="102" t="s">
        <v>353</v>
      </c>
      <c r="S177" s="102" t="s">
        <v>341</v>
      </c>
      <c r="T177" s="102" t="s">
        <v>342</v>
      </c>
      <c r="U177" s="102" t="s">
        <v>344</v>
      </c>
      <c r="V177" s="102" t="s">
        <v>354</v>
      </c>
      <c r="W177" s="102" t="s">
        <v>345</v>
      </c>
      <c r="X177" s="102" t="s">
        <v>360</v>
      </c>
      <c r="Y177" s="102" t="s">
        <v>347</v>
      </c>
      <c r="Z177" s="102" t="s">
        <v>360</v>
      </c>
      <c r="AA177" s="107"/>
      <c r="AB177" s="106"/>
      <c r="AC177" s="106"/>
    </row>
    <row r="178" spans="2:32">
      <c r="B178" s="19" t="s">
        <v>368</v>
      </c>
      <c r="C178" s="12">
        <v>0</v>
      </c>
      <c r="D178" s="12">
        <v>0</v>
      </c>
      <c r="E178" s="12">
        <v>0</v>
      </c>
      <c r="F178" s="12">
        <v>1</v>
      </c>
      <c r="G178" s="12">
        <v>1</v>
      </c>
      <c r="H178" s="12">
        <v>0</v>
      </c>
      <c r="I178" s="12">
        <v>0</v>
      </c>
      <c r="J178" s="12">
        <v>0</v>
      </c>
      <c r="K178" s="12">
        <v>0</v>
      </c>
      <c r="L178" s="12">
        <f>SUM(C178:K178)</f>
        <v>2</v>
      </c>
      <c r="M178" s="12">
        <v>12</v>
      </c>
      <c r="N178" s="12">
        <v>3</v>
      </c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7"/>
      <c r="AB178" s="106"/>
      <c r="AC178" s="106"/>
    </row>
    <row r="179" spans="2:32"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7"/>
      <c r="AB179" s="106"/>
      <c r="AC179" s="106"/>
    </row>
    <row r="180" spans="2:32">
      <c r="B180" s="11" t="s">
        <v>11</v>
      </c>
      <c r="J180" s="20" t="s">
        <v>37</v>
      </c>
      <c r="AC180" s="24"/>
    </row>
    <row r="181" spans="2:32">
      <c r="B181" s="11" t="s">
        <v>369</v>
      </c>
      <c r="J181" s="20" t="s">
        <v>36</v>
      </c>
      <c r="L181" s="11" t="s">
        <v>354</v>
      </c>
    </row>
    <row r="182" spans="2:32">
      <c r="J182" s="20" t="s">
        <v>38</v>
      </c>
      <c r="AA182" s="24"/>
      <c r="AB182" s="24"/>
      <c r="AC182" s="24"/>
    </row>
    <row r="183" spans="2:32">
      <c r="B183" s="10">
        <v>42946</v>
      </c>
      <c r="C183" s="11" t="s">
        <v>43</v>
      </c>
      <c r="P183" s="12">
        <v>1</v>
      </c>
      <c r="Q183" s="12">
        <v>2</v>
      </c>
      <c r="R183" s="12">
        <v>3</v>
      </c>
      <c r="S183" s="12">
        <v>4</v>
      </c>
      <c r="T183" s="12">
        <v>5</v>
      </c>
      <c r="U183" s="12"/>
      <c r="V183" s="12">
        <v>6</v>
      </c>
      <c r="W183" s="12"/>
      <c r="X183" s="12">
        <v>7</v>
      </c>
      <c r="Y183" s="12">
        <v>8</v>
      </c>
      <c r="Z183" s="12">
        <v>9</v>
      </c>
      <c r="AA183" s="14"/>
      <c r="AB183" s="14"/>
      <c r="AC183" s="14"/>
      <c r="AD183" s="14"/>
      <c r="AE183" s="15"/>
      <c r="AF183" s="15"/>
    </row>
    <row r="184" spans="2:32">
      <c r="B184" s="16"/>
      <c r="C184" s="12">
        <v>1</v>
      </c>
      <c r="D184" s="12">
        <v>2</v>
      </c>
      <c r="E184" s="12">
        <v>3</v>
      </c>
      <c r="F184" s="12">
        <v>4</v>
      </c>
      <c r="G184" s="12">
        <v>5</v>
      </c>
      <c r="H184" s="12">
        <v>6</v>
      </c>
      <c r="I184" s="12">
        <v>7</v>
      </c>
      <c r="J184" s="12">
        <v>8</v>
      </c>
      <c r="K184" s="12">
        <v>9</v>
      </c>
      <c r="L184" s="12" t="s">
        <v>24</v>
      </c>
      <c r="M184" s="12" t="s">
        <v>25</v>
      </c>
      <c r="N184" s="12" t="s">
        <v>26</v>
      </c>
      <c r="P184" s="17">
        <v>6</v>
      </c>
      <c r="Q184" s="12">
        <v>4</v>
      </c>
      <c r="R184" s="12">
        <v>38</v>
      </c>
      <c r="S184" s="12">
        <v>7</v>
      </c>
      <c r="T184" s="12" t="s">
        <v>376</v>
      </c>
      <c r="U184" s="12" t="s">
        <v>377</v>
      </c>
      <c r="V184" s="12">
        <v>8</v>
      </c>
      <c r="W184" s="12">
        <v>3</v>
      </c>
      <c r="X184" s="18">
        <v>5</v>
      </c>
      <c r="Y184" s="18">
        <v>2</v>
      </c>
      <c r="Z184" s="18">
        <v>9</v>
      </c>
      <c r="AA184" s="14"/>
      <c r="AB184" s="14"/>
      <c r="AC184" s="14"/>
      <c r="AD184" s="14"/>
      <c r="AE184" s="15"/>
      <c r="AF184" s="15"/>
    </row>
    <row r="185" spans="2:32">
      <c r="B185" s="19" t="s">
        <v>348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3</v>
      </c>
      <c r="J185" s="12">
        <v>0</v>
      </c>
      <c r="K185" s="12">
        <v>0</v>
      </c>
      <c r="L185" s="12">
        <f>SUM(C185:K185)</f>
        <v>3</v>
      </c>
      <c r="M185" s="12">
        <v>5</v>
      </c>
      <c r="N185" s="12">
        <v>3</v>
      </c>
      <c r="P185" s="102" t="s">
        <v>339</v>
      </c>
      <c r="Q185" s="102" t="s">
        <v>340</v>
      </c>
      <c r="R185" s="102" t="s">
        <v>344</v>
      </c>
      <c r="S185" s="102" t="s">
        <v>342</v>
      </c>
      <c r="T185" s="102" t="s">
        <v>343</v>
      </c>
      <c r="U185" s="102" t="s">
        <v>352</v>
      </c>
      <c r="V185" s="102" t="s">
        <v>366</v>
      </c>
      <c r="W185" s="102" t="s">
        <v>378</v>
      </c>
      <c r="X185" s="102" t="s">
        <v>345</v>
      </c>
      <c r="Y185" s="102" t="s">
        <v>346</v>
      </c>
      <c r="Z185" s="102" t="s">
        <v>354</v>
      </c>
      <c r="AA185" s="106"/>
      <c r="AB185" s="106"/>
      <c r="AC185" s="106"/>
      <c r="AD185" s="106"/>
      <c r="AE185" s="101"/>
      <c r="AF185" s="101"/>
    </row>
    <row r="186" spans="2:32">
      <c r="B186" s="19" t="s">
        <v>373</v>
      </c>
      <c r="C186" s="12">
        <v>0</v>
      </c>
      <c r="D186" s="12">
        <v>1</v>
      </c>
      <c r="E186" s="12">
        <v>1</v>
      </c>
      <c r="F186" s="12">
        <v>0</v>
      </c>
      <c r="G186" s="12">
        <v>0</v>
      </c>
      <c r="H186" s="12">
        <v>0</v>
      </c>
      <c r="I186" s="12">
        <v>1</v>
      </c>
      <c r="J186" s="12">
        <v>0</v>
      </c>
      <c r="K186" s="12">
        <v>0</v>
      </c>
      <c r="L186" s="12">
        <f>SUM(C186:K186)</f>
        <v>3</v>
      </c>
      <c r="M186" s="12">
        <v>10</v>
      </c>
      <c r="N186" s="12">
        <v>0</v>
      </c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6"/>
      <c r="AB186" s="106"/>
      <c r="AC186" s="106"/>
      <c r="AD186" s="106"/>
      <c r="AE186" s="101"/>
      <c r="AF186" s="101"/>
    </row>
    <row r="187" spans="2:32"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6"/>
      <c r="AB187" s="106"/>
      <c r="AC187" s="106"/>
      <c r="AD187" s="106"/>
      <c r="AE187" s="101"/>
      <c r="AF187" s="101"/>
    </row>
    <row r="188" spans="2:32">
      <c r="B188" s="11" t="s">
        <v>11</v>
      </c>
      <c r="J188" s="20" t="s">
        <v>37</v>
      </c>
      <c r="L188" s="11" t="s">
        <v>375</v>
      </c>
      <c r="AD188" s="24"/>
    </row>
    <row r="189" spans="2:32">
      <c r="B189" s="11" t="s">
        <v>374</v>
      </c>
      <c r="J189" s="20" t="s">
        <v>36</v>
      </c>
      <c r="L189" s="11" t="s">
        <v>345</v>
      </c>
    </row>
    <row r="190" spans="2:32">
      <c r="J190" s="20" t="s">
        <v>38</v>
      </c>
    </row>
    <row r="191" spans="2:32">
      <c r="B191" s="10">
        <v>42958</v>
      </c>
      <c r="C191" s="25" t="s">
        <v>379</v>
      </c>
      <c r="P191" s="12">
        <v>1</v>
      </c>
      <c r="Q191" s="12">
        <v>2</v>
      </c>
      <c r="R191" s="12"/>
      <c r="S191" s="12">
        <v>3</v>
      </c>
      <c r="T191" s="12"/>
      <c r="U191" s="12">
        <v>4</v>
      </c>
      <c r="V191" s="12">
        <v>5</v>
      </c>
      <c r="W191" s="12"/>
      <c r="X191" s="12">
        <v>6</v>
      </c>
      <c r="Y191" s="12">
        <v>7</v>
      </c>
      <c r="Z191" s="12">
        <v>8</v>
      </c>
      <c r="AA191" s="12">
        <v>9</v>
      </c>
      <c r="AB191" s="14"/>
      <c r="AC191" s="15"/>
      <c r="AD191" s="14"/>
      <c r="AE191" s="15"/>
      <c r="AF191" s="15"/>
    </row>
    <row r="192" spans="2:32">
      <c r="B192" s="16"/>
      <c r="C192" s="12">
        <v>1</v>
      </c>
      <c r="D192" s="12">
        <v>2</v>
      </c>
      <c r="E192" s="12">
        <v>3</v>
      </c>
      <c r="F192" s="12">
        <v>4</v>
      </c>
      <c r="G192" s="12">
        <v>5</v>
      </c>
      <c r="H192" s="12">
        <v>6</v>
      </c>
      <c r="I192" s="12">
        <v>7</v>
      </c>
      <c r="J192" s="12">
        <v>8</v>
      </c>
      <c r="K192" s="12">
        <v>9</v>
      </c>
      <c r="L192" s="12" t="s">
        <v>8</v>
      </c>
      <c r="M192" s="12" t="s">
        <v>9</v>
      </c>
      <c r="N192" s="12" t="s">
        <v>10</v>
      </c>
      <c r="P192" s="17">
        <v>6</v>
      </c>
      <c r="Q192" s="12">
        <v>4</v>
      </c>
      <c r="R192" s="12">
        <v>9</v>
      </c>
      <c r="S192" s="12">
        <v>8</v>
      </c>
      <c r="T192" s="12">
        <v>8</v>
      </c>
      <c r="U192" s="12">
        <v>7</v>
      </c>
      <c r="V192" s="12" t="s">
        <v>338</v>
      </c>
      <c r="W192" s="12" t="s">
        <v>377</v>
      </c>
      <c r="X192" s="18">
        <v>3</v>
      </c>
      <c r="Y192" s="18">
        <v>54</v>
      </c>
      <c r="Z192" s="18">
        <v>2</v>
      </c>
      <c r="AA192" s="18">
        <v>95</v>
      </c>
      <c r="AB192" s="14"/>
      <c r="AC192" s="15"/>
      <c r="AD192" s="14"/>
      <c r="AE192" s="15"/>
      <c r="AF192" s="15"/>
    </row>
    <row r="193" spans="2:32">
      <c r="B193" s="19" t="s">
        <v>348</v>
      </c>
      <c r="C193" s="12">
        <v>0</v>
      </c>
      <c r="D193" s="12">
        <v>0</v>
      </c>
      <c r="E193" s="12">
        <v>1</v>
      </c>
      <c r="F193" s="12">
        <v>1</v>
      </c>
      <c r="G193" s="12">
        <v>0</v>
      </c>
      <c r="H193" s="12">
        <v>0</v>
      </c>
      <c r="I193" s="12">
        <v>5</v>
      </c>
      <c r="J193" s="12">
        <v>0</v>
      </c>
      <c r="K193" s="12">
        <v>0</v>
      </c>
      <c r="L193" s="12">
        <f>SUM(C193:K193)</f>
        <v>7</v>
      </c>
      <c r="M193" s="12">
        <v>11</v>
      </c>
      <c r="N193" s="12">
        <v>0</v>
      </c>
      <c r="P193" s="102" t="s">
        <v>339</v>
      </c>
      <c r="Q193" s="102" t="s">
        <v>340</v>
      </c>
      <c r="R193" s="102" t="s">
        <v>354</v>
      </c>
      <c r="S193" s="102" t="s">
        <v>344</v>
      </c>
      <c r="T193" s="102" t="s">
        <v>347</v>
      </c>
      <c r="U193" s="102" t="s">
        <v>342</v>
      </c>
      <c r="V193" s="102" t="s">
        <v>343</v>
      </c>
      <c r="W193" s="102" t="s">
        <v>366</v>
      </c>
      <c r="X193" s="102" t="s">
        <v>378</v>
      </c>
      <c r="Y193" s="102" t="s">
        <v>345</v>
      </c>
      <c r="Z193" s="102" t="s">
        <v>346</v>
      </c>
      <c r="AA193" s="102" t="s">
        <v>341</v>
      </c>
      <c r="AB193" s="106"/>
      <c r="AC193" s="101"/>
      <c r="AD193" s="106"/>
      <c r="AE193" s="101"/>
      <c r="AF193" s="101"/>
    </row>
    <row r="194" spans="2:32">
      <c r="B194" s="19" t="s">
        <v>386</v>
      </c>
      <c r="C194" s="12">
        <v>0</v>
      </c>
      <c r="D194" s="12">
        <v>0</v>
      </c>
      <c r="E194" s="12">
        <v>0</v>
      </c>
      <c r="F194" s="12">
        <v>1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f>SUM(C194:K194)</f>
        <v>1</v>
      </c>
      <c r="M194" s="12">
        <v>7</v>
      </c>
      <c r="N194" s="12">
        <v>0</v>
      </c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6"/>
      <c r="AC194" s="101"/>
      <c r="AD194" s="106"/>
      <c r="AE194" s="101"/>
      <c r="AF194" s="101"/>
    </row>
    <row r="195" spans="2:32"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6"/>
      <c r="AC195" s="101"/>
      <c r="AD195" s="106"/>
      <c r="AE195" s="101"/>
      <c r="AF195" s="101"/>
    </row>
    <row r="196" spans="2:32">
      <c r="B196" s="11" t="s">
        <v>11</v>
      </c>
      <c r="J196" s="20" t="s">
        <v>37</v>
      </c>
      <c r="AD196" s="24"/>
    </row>
    <row r="197" spans="2:32">
      <c r="B197" s="11" t="s">
        <v>387</v>
      </c>
      <c r="J197" s="20" t="s">
        <v>36</v>
      </c>
    </row>
    <row r="198" spans="2:32">
      <c r="J198" s="20" t="s">
        <v>38</v>
      </c>
    </row>
    <row r="199" spans="2:32">
      <c r="B199" s="10">
        <v>42960</v>
      </c>
      <c r="C199" s="25" t="s">
        <v>380</v>
      </c>
      <c r="P199" s="12">
        <v>1</v>
      </c>
      <c r="Q199" s="12"/>
      <c r="R199" s="12">
        <v>2</v>
      </c>
      <c r="S199" s="12"/>
      <c r="T199" s="12">
        <v>3</v>
      </c>
      <c r="U199" s="12">
        <v>4</v>
      </c>
      <c r="V199" s="12">
        <v>5</v>
      </c>
      <c r="W199" s="12">
        <v>6</v>
      </c>
      <c r="X199" s="12">
        <v>7</v>
      </c>
      <c r="Y199" s="12">
        <v>8</v>
      </c>
      <c r="Z199" s="12">
        <v>9</v>
      </c>
      <c r="AA199" s="14"/>
      <c r="AB199" s="14"/>
      <c r="AC199" s="14"/>
      <c r="AD199" s="15"/>
      <c r="AE199" s="15"/>
      <c r="AF199" s="15"/>
    </row>
    <row r="200" spans="2:32">
      <c r="B200" s="16"/>
      <c r="C200" s="12">
        <v>1</v>
      </c>
      <c r="D200" s="12">
        <v>2</v>
      </c>
      <c r="E200" s="12">
        <v>3</v>
      </c>
      <c r="F200" s="12">
        <v>4</v>
      </c>
      <c r="G200" s="12">
        <v>5</v>
      </c>
      <c r="H200" s="12">
        <v>6</v>
      </c>
      <c r="I200" s="12">
        <v>7</v>
      </c>
      <c r="J200" s="12">
        <v>8</v>
      </c>
      <c r="K200" s="12">
        <v>9</v>
      </c>
      <c r="L200" s="12" t="s">
        <v>8</v>
      </c>
      <c r="M200" s="12" t="s">
        <v>9</v>
      </c>
      <c r="N200" s="12" t="s">
        <v>10</v>
      </c>
      <c r="P200" s="17">
        <v>6</v>
      </c>
      <c r="Q200" s="12">
        <v>9</v>
      </c>
      <c r="R200" s="12">
        <v>4</v>
      </c>
      <c r="S200" s="12" t="s">
        <v>372</v>
      </c>
      <c r="T200" s="12">
        <v>8</v>
      </c>
      <c r="U200" s="12">
        <v>7</v>
      </c>
      <c r="V200" s="12" t="s">
        <v>351</v>
      </c>
      <c r="W200" s="12">
        <v>3</v>
      </c>
      <c r="X200" s="18">
        <v>56</v>
      </c>
      <c r="Y200" s="12">
        <v>2</v>
      </c>
      <c r="Z200" s="12">
        <v>95</v>
      </c>
      <c r="AA200" s="14"/>
      <c r="AB200" s="14"/>
      <c r="AC200" s="23"/>
      <c r="AD200" s="15"/>
      <c r="AE200" s="15"/>
      <c r="AF200" s="15"/>
    </row>
    <row r="201" spans="2:32">
      <c r="B201" s="19" t="s">
        <v>348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f>SUM(C201:K201)</f>
        <v>0</v>
      </c>
      <c r="M201" s="12">
        <v>2</v>
      </c>
      <c r="N201" s="12">
        <v>2</v>
      </c>
      <c r="P201" s="102" t="s">
        <v>339</v>
      </c>
      <c r="Q201" s="102" t="s">
        <v>366</v>
      </c>
      <c r="R201" s="102" t="s">
        <v>340</v>
      </c>
      <c r="S201" s="102" t="s">
        <v>352</v>
      </c>
      <c r="T201" s="102" t="s">
        <v>344</v>
      </c>
      <c r="U201" s="102" t="s">
        <v>342</v>
      </c>
      <c r="V201" s="102" t="s">
        <v>343</v>
      </c>
      <c r="W201" s="102" t="s">
        <v>378</v>
      </c>
      <c r="X201" s="102" t="s">
        <v>345</v>
      </c>
      <c r="Y201" s="102" t="s">
        <v>346</v>
      </c>
      <c r="Z201" s="102" t="s">
        <v>341</v>
      </c>
      <c r="AA201" s="106"/>
      <c r="AB201" s="106"/>
      <c r="AC201" s="108"/>
      <c r="AD201" s="101"/>
      <c r="AE201" s="101"/>
      <c r="AF201" s="101"/>
    </row>
    <row r="202" spans="2:32">
      <c r="B202" s="19" t="s">
        <v>388</v>
      </c>
      <c r="C202" s="12">
        <v>2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1</v>
      </c>
      <c r="K202" s="12" t="s">
        <v>389</v>
      </c>
      <c r="L202" s="12">
        <f>SUM(C202:K202)</f>
        <v>3</v>
      </c>
      <c r="M202" s="12">
        <v>11</v>
      </c>
      <c r="N202" s="12">
        <v>1</v>
      </c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6"/>
      <c r="AB202" s="106"/>
      <c r="AC202" s="109"/>
      <c r="AD202" s="101"/>
      <c r="AE202" s="101"/>
      <c r="AF202" s="101"/>
    </row>
    <row r="203" spans="2:32">
      <c r="C203" s="26"/>
      <c r="D203" s="26"/>
      <c r="E203" s="26"/>
      <c r="F203" s="26"/>
      <c r="G203" s="26"/>
      <c r="H203" s="26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6"/>
      <c r="AB203" s="106"/>
      <c r="AC203" s="110"/>
      <c r="AD203" s="101"/>
      <c r="AE203" s="101"/>
      <c r="AF203" s="101"/>
    </row>
    <row r="204" spans="2:32">
      <c r="B204" s="11" t="s">
        <v>11</v>
      </c>
      <c r="C204" s="14"/>
      <c r="D204" s="14"/>
      <c r="E204" s="14"/>
      <c r="F204" s="14"/>
      <c r="G204" s="14"/>
      <c r="H204" s="14"/>
      <c r="J204" s="20" t="s">
        <v>37</v>
      </c>
      <c r="Q204" s="11" t="s">
        <v>391</v>
      </c>
      <c r="S204" s="11" t="s">
        <v>392</v>
      </c>
      <c r="X204" s="11" t="s">
        <v>391</v>
      </c>
      <c r="Z204" s="11" t="s">
        <v>391</v>
      </c>
    </row>
    <row r="205" spans="2:32">
      <c r="B205" s="11" t="s">
        <v>390</v>
      </c>
      <c r="C205" s="14"/>
      <c r="D205" s="14"/>
      <c r="E205" s="14"/>
      <c r="F205" s="14"/>
      <c r="G205" s="14"/>
      <c r="H205" s="14"/>
      <c r="J205" s="20" t="s">
        <v>36</v>
      </c>
    </row>
    <row r="206" spans="2:32">
      <c r="J206" s="20" t="s">
        <v>38</v>
      </c>
    </row>
    <row r="207" spans="2:32">
      <c r="B207" s="10">
        <v>42967</v>
      </c>
      <c r="C207" s="11" t="s">
        <v>43</v>
      </c>
      <c r="P207" s="12">
        <v>1</v>
      </c>
      <c r="Q207" s="12">
        <v>2</v>
      </c>
      <c r="R207" s="12">
        <v>3</v>
      </c>
      <c r="S207" s="12">
        <v>4</v>
      </c>
      <c r="T207" s="12">
        <v>5</v>
      </c>
      <c r="U207" s="12">
        <v>6</v>
      </c>
      <c r="V207" s="12">
        <v>7</v>
      </c>
      <c r="W207" s="12">
        <v>8</v>
      </c>
      <c r="X207" s="12" t="s">
        <v>384</v>
      </c>
      <c r="Y207" s="12">
        <v>9</v>
      </c>
      <c r="Z207" s="12"/>
      <c r="AA207" s="14"/>
      <c r="AB207" s="14"/>
      <c r="AC207" s="14"/>
      <c r="AD207" s="15"/>
      <c r="AE207" s="15"/>
      <c r="AF207" s="15"/>
    </row>
    <row r="208" spans="2:32">
      <c r="B208" s="16"/>
      <c r="C208" s="12">
        <v>1</v>
      </c>
      <c r="D208" s="12">
        <v>2</v>
      </c>
      <c r="E208" s="12">
        <v>3</v>
      </c>
      <c r="F208" s="12">
        <v>4</v>
      </c>
      <c r="G208" s="12">
        <v>5</v>
      </c>
      <c r="H208" s="12">
        <v>6</v>
      </c>
      <c r="I208" s="12">
        <v>7</v>
      </c>
      <c r="J208" s="12">
        <v>8</v>
      </c>
      <c r="K208" s="12">
        <v>9</v>
      </c>
      <c r="L208" s="12" t="s">
        <v>8</v>
      </c>
      <c r="M208" s="12" t="s">
        <v>9</v>
      </c>
      <c r="N208" s="12" t="s">
        <v>10</v>
      </c>
      <c r="P208" s="17">
        <v>6</v>
      </c>
      <c r="Q208" s="12">
        <v>4</v>
      </c>
      <c r="R208" s="12">
        <v>5</v>
      </c>
      <c r="S208" s="12">
        <v>7</v>
      </c>
      <c r="T208" s="12">
        <v>8</v>
      </c>
      <c r="U208" s="12">
        <v>9</v>
      </c>
      <c r="V208" s="12">
        <v>3</v>
      </c>
      <c r="W208" s="12">
        <v>2</v>
      </c>
      <c r="X208" s="18" t="s">
        <v>385</v>
      </c>
      <c r="Y208" s="12" t="s">
        <v>338</v>
      </c>
      <c r="Z208" s="12" t="s">
        <v>377</v>
      </c>
      <c r="AA208" s="14"/>
      <c r="AB208" s="14"/>
      <c r="AC208" s="23"/>
      <c r="AD208" s="15"/>
      <c r="AE208" s="15"/>
      <c r="AF208" s="15"/>
    </row>
    <row r="209" spans="2:32">
      <c r="B209" s="19" t="s">
        <v>348</v>
      </c>
      <c r="C209" s="12">
        <v>1</v>
      </c>
      <c r="D209" s="12">
        <v>2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f>SUM(C209:K209)</f>
        <v>3</v>
      </c>
      <c r="M209" s="12">
        <v>9</v>
      </c>
      <c r="N209" s="12">
        <v>1</v>
      </c>
      <c r="P209" s="102" t="s">
        <v>345</v>
      </c>
      <c r="Q209" s="102" t="s">
        <v>353</v>
      </c>
      <c r="R209" s="102" t="s">
        <v>341</v>
      </c>
      <c r="S209" s="102" t="s">
        <v>342</v>
      </c>
      <c r="T209" s="102" t="s">
        <v>366</v>
      </c>
      <c r="U209" s="102" t="s">
        <v>354</v>
      </c>
      <c r="V209" s="102" t="s">
        <v>343</v>
      </c>
      <c r="W209" s="102" t="s">
        <v>360</v>
      </c>
      <c r="X209" s="102" t="s">
        <v>352</v>
      </c>
      <c r="Y209" s="102" t="s">
        <v>347</v>
      </c>
      <c r="Z209" s="102" t="s">
        <v>367</v>
      </c>
      <c r="AA209" s="108"/>
      <c r="AB209" s="108"/>
      <c r="AC209" s="108"/>
      <c r="AD209" s="101"/>
      <c r="AE209" s="101"/>
      <c r="AF209" s="101"/>
    </row>
    <row r="210" spans="2:32">
      <c r="B210" s="19" t="s">
        <v>381</v>
      </c>
      <c r="C210" s="12">
        <v>0</v>
      </c>
      <c r="D210" s="12">
        <v>0</v>
      </c>
      <c r="E210" s="12">
        <v>0</v>
      </c>
      <c r="F210" s="12">
        <v>0</v>
      </c>
      <c r="G210" s="12">
        <v>1</v>
      </c>
      <c r="H210" s="12">
        <v>1</v>
      </c>
      <c r="I210" s="12">
        <v>0</v>
      </c>
      <c r="J210" s="12">
        <v>0</v>
      </c>
      <c r="K210" s="12">
        <v>0</v>
      </c>
      <c r="L210" s="12">
        <f>SUM(C210:K210)</f>
        <v>2</v>
      </c>
      <c r="M210" s="12">
        <v>8</v>
      </c>
      <c r="N210" s="12">
        <v>2</v>
      </c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9"/>
      <c r="AB210" s="109"/>
      <c r="AC210" s="109"/>
      <c r="AD210" s="101"/>
      <c r="AE210" s="101"/>
      <c r="AF210" s="101"/>
    </row>
    <row r="211" spans="2:32">
      <c r="B211" s="34"/>
      <c r="C211" s="26"/>
      <c r="D211" s="26"/>
      <c r="E211" s="26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10"/>
      <c r="AB211" s="110"/>
      <c r="AC211" s="110"/>
      <c r="AD211" s="101"/>
      <c r="AE211" s="101"/>
      <c r="AF211" s="101"/>
    </row>
    <row r="212" spans="2:32">
      <c r="B212" s="11" t="s">
        <v>11</v>
      </c>
      <c r="C212" s="14"/>
      <c r="D212" s="14"/>
      <c r="E212" s="14"/>
      <c r="J212" s="20" t="s">
        <v>37</v>
      </c>
      <c r="L212" s="11" t="s">
        <v>383</v>
      </c>
    </row>
    <row r="213" spans="2:32">
      <c r="B213" s="11" t="s">
        <v>382</v>
      </c>
      <c r="C213" s="14"/>
      <c r="D213" s="14"/>
      <c r="E213" s="14"/>
      <c r="J213" s="20" t="s">
        <v>36</v>
      </c>
    </row>
    <row r="214" spans="2:32">
      <c r="J214" s="20" t="s">
        <v>38</v>
      </c>
    </row>
    <row r="215" spans="2:32">
      <c r="B215" s="10">
        <v>42974</v>
      </c>
      <c r="C215" s="11" t="s">
        <v>43</v>
      </c>
      <c r="P215" s="12">
        <v>1</v>
      </c>
      <c r="Q215" s="12"/>
      <c r="R215" s="12">
        <v>2</v>
      </c>
      <c r="S215" s="12">
        <v>3</v>
      </c>
      <c r="T215" s="12">
        <v>4</v>
      </c>
      <c r="U215" s="12">
        <v>5</v>
      </c>
      <c r="V215" s="12">
        <v>6</v>
      </c>
      <c r="W215" s="12">
        <v>7</v>
      </c>
      <c r="X215" s="12">
        <v>8</v>
      </c>
      <c r="Y215" s="12"/>
      <c r="Z215" s="12">
        <v>9</v>
      </c>
      <c r="AA215" s="13"/>
      <c r="AB215" s="14"/>
      <c r="AC215" s="14"/>
      <c r="AD215" s="15"/>
      <c r="AE215" s="15"/>
      <c r="AF215" s="15"/>
    </row>
    <row r="216" spans="2:32">
      <c r="B216" s="16"/>
      <c r="C216" s="12">
        <v>1</v>
      </c>
      <c r="D216" s="12">
        <v>2</v>
      </c>
      <c r="E216" s="12">
        <v>3</v>
      </c>
      <c r="F216" s="12">
        <v>4</v>
      </c>
      <c r="G216" s="12">
        <v>5</v>
      </c>
      <c r="H216" s="12">
        <v>6</v>
      </c>
      <c r="I216" s="12">
        <v>7</v>
      </c>
      <c r="J216" s="12">
        <v>8</v>
      </c>
      <c r="K216" s="12">
        <v>9</v>
      </c>
      <c r="L216" s="12" t="s">
        <v>8</v>
      </c>
      <c r="M216" s="12" t="s">
        <v>9</v>
      </c>
      <c r="N216" s="12" t="s">
        <v>10</v>
      </c>
      <c r="P216" s="17">
        <v>9</v>
      </c>
      <c r="Q216" s="12">
        <v>9</v>
      </c>
      <c r="R216" s="12">
        <v>6</v>
      </c>
      <c r="S216" s="12">
        <v>5</v>
      </c>
      <c r="T216" s="12">
        <v>7</v>
      </c>
      <c r="U216" s="12">
        <v>8</v>
      </c>
      <c r="V216" s="12" t="s">
        <v>398</v>
      </c>
      <c r="W216" s="12">
        <v>3</v>
      </c>
      <c r="X216" s="18">
        <v>2</v>
      </c>
      <c r="Y216" s="12" t="s">
        <v>399</v>
      </c>
      <c r="Z216" s="12">
        <v>4</v>
      </c>
      <c r="AA216" s="13"/>
      <c r="AB216" s="23"/>
      <c r="AC216" s="23"/>
      <c r="AD216" s="15"/>
      <c r="AE216" s="15"/>
      <c r="AF216" s="15"/>
    </row>
    <row r="217" spans="2:32">
      <c r="B217" s="19" t="s">
        <v>393</v>
      </c>
      <c r="C217" s="12">
        <v>0</v>
      </c>
      <c r="D217" s="12">
        <v>5</v>
      </c>
      <c r="E217" s="12">
        <v>0</v>
      </c>
      <c r="F217" s="12">
        <v>0</v>
      </c>
      <c r="G217" s="12">
        <v>5</v>
      </c>
      <c r="H217" s="12">
        <v>0</v>
      </c>
      <c r="I217" s="12">
        <v>1</v>
      </c>
      <c r="J217" s="12">
        <v>0</v>
      </c>
      <c r="K217" s="12">
        <v>1</v>
      </c>
      <c r="L217" s="12">
        <f>SUM(C217:K217)</f>
        <v>12</v>
      </c>
      <c r="M217" s="12">
        <v>16</v>
      </c>
      <c r="N217" s="12">
        <v>1</v>
      </c>
      <c r="P217" s="102" t="s">
        <v>400</v>
      </c>
      <c r="Q217" s="102" t="s">
        <v>401</v>
      </c>
      <c r="R217" s="102" t="s">
        <v>402</v>
      </c>
      <c r="S217" s="102" t="s">
        <v>403</v>
      </c>
      <c r="T217" s="102" t="s">
        <v>397</v>
      </c>
      <c r="U217" s="102" t="s">
        <v>404</v>
      </c>
      <c r="V217" s="102" t="s">
        <v>405</v>
      </c>
      <c r="W217" s="102" t="s">
        <v>406</v>
      </c>
      <c r="X217" s="102" t="s">
        <v>407</v>
      </c>
      <c r="Y217" s="102" t="s">
        <v>408</v>
      </c>
      <c r="Z217" s="102" t="s">
        <v>409</v>
      </c>
      <c r="AA217" s="107"/>
      <c r="AB217" s="108"/>
      <c r="AC217" s="108"/>
      <c r="AD217" s="101"/>
      <c r="AE217" s="101"/>
      <c r="AF217" s="101"/>
    </row>
    <row r="218" spans="2:32">
      <c r="B218" s="35" t="s">
        <v>394</v>
      </c>
      <c r="C218" s="12">
        <v>0</v>
      </c>
      <c r="D218" s="12">
        <v>0</v>
      </c>
      <c r="E218" s="12">
        <v>1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4</v>
      </c>
      <c r="L218" s="12">
        <f>SUM(C218:K218)</f>
        <v>5</v>
      </c>
      <c r="M218" s="12">
        <v>12</v>
      </c>
      <c r="N218" s="12">
        <v>2</v>
      </c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7"/>
      <c r="AB218" s="109"/>
      <c r="AC218" s="109"/>
      <c r="AD218" s="101"/>
      <c r="AE218" s="101"/>
      <c r="AF218" s="101"/>
    </row>
    <row r="219" spans="2:32">
      <c r="B219" s="34"/>
      <c r="C219" s="26"/>
      <c r="D219" s="26"/>
      <c r="E219" s="26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7"/>
      <c r="AB219" s="110"/>
      <c r="AC219" s="110"/>
      <c r="AD219" s="101"/>
      <c r="AE219" s="101"/>
      <c r="AF219" s="101"/>
    </row>
    <row r="220" spans="2:32">
      <c r="B220" s="11" t="s">
        <v>11</v>
      </c>
      <c r="C220" s="14"/>
      <c r="D220" s="14"/>
      <c r="E220" s="14"/>
      <c r="J220" s="20" t="s">
        <v>37</v>
      </c>
      <c r="L220" s="11" t="s">
        <v>396</v>
      </c>
    </row>
    <row r="221" spans="2:32">
      <c r="B221" s="11" t="s">
        <v>395</v>
      </c>
      <c r="C221" s="14"/>
      <c r="D221" s="14"/>
      <c r="E221" s="14"/>
      <c r="J221" s="20" t="s">
        <v>36</v>
      </c>
      <c r="L221" s="11" t="s">
        <v>397</v>
      </c>
    </row>
    <row r="222" spans="2:32">
      <c r="J222" s="20" t="s">
        <v>38</v>
      </c>
    </row>
    <row r="223" spans="2:32">
      <c r="B223" s="10">
        <v>42988</v>
      </c>
      <c r="C223" s="11" t="s">
        <v>43</v>
      </c>
      <c r="P223" s="12">
        <v>1</v>
      </c>
      <c r="Q223" s="12">
        <v>2</v>
      </c>
      <c r="R223" s="12">
        <v>3</v>
      </c>
      <c r="S223" s="12">
        <v>4</v>
      </c>
      <c r="T223" s="12">
        <v>5</v>
      </c>
      <c r="U223" s="12">
        <v>6</v>
      </c>
      <c r="V223" s="12">
        <v>7</v>
      </c>
      <c r="W223" s="12">
        <v>8</v>
      </c>
      <c r="X223" s="12">
        <v>9</v>
      </c>
      <c r="Y223" s="13"/>
      <c r="Z223" s="14"/>
      <c r="AA223" s="14"/>
      <c r="AB223" s="14"/>
      <c r="AC223" s="14"/>
      <c r="AD223" s="14"/>
      <c r="AE223" s="15"/>
      <c r="AF223" s="15"/>
    </row>
    <row r="224" spans="2:32">
      <c r="B224" s="16"/>
      <c r="C224" s="12">
        <v>1</v>
      </c>
      <c r="D224" s="12">
        <v>2</v>
      </c>
      <c r="E224" s="12">
        <v>3</v>
      </c>
      <c r="F224" s="12">
        <v>4</v>
      </c>
      <c r="G224" s="12">
        <v>5</v>
      </c>
      <c r="H224" s="12">
        <v>6</v>
      </c>
      <c r="I224" s="12">
        <v>7</v>
      </c>
      <c r="J224" s="12">
        <v>8</v>
      </c>
      <c r="K224" s="12">
        <v>9</v>
      </c>
      <c r="L224" s="12" t="s">
        <v>8</v>
      </c>
      <c r="M224" s="12" t="s">
        <v>9</v>
      </c>
      <c r="N224" s="12" t="s">
        <v>10</v>
      </c>
      <c r="P224" s="17">
        <v>6</v>
      </c>
      <c r="Q224" s="12">
        <v>4</v>
      </c>
      <c r="R224" s="12">
        <v>8</v>
      </c>
      <c r="S224" s="12">
        <v>7</v>
      </c>
      <c r="T224" s="12">
        <v>5</v>
      </c>
      <c r="U224" s="12">
        <v>9</v>
      </c>
      <c r="V224" s="12" t="s">
        <v>414</v>
      </c>
      <c r="W224" s="12" t="s">
        <v>415</v>
      </c>
      <c r="X224" s="18">
        <v>3</v>
      </c>
      <c r="Y224" s="13"/>
      <c r="Z224" s="14"/>
      <c r="AA224" s="14"/>
      <c r="AB224" s="14"/>
      <c r="AC224" s="23"/>
      <c r="AD224" s="14"/>
      <c r="AE224" s="15"/>
      <c r="AF224" s="15"/>
    </row>
    <row r="225" spans="2:32">
      <c r="B225" s="19" t="s">
        <v>410</v>
      </c>
      <c r="C225" s="12">
        <v>0</v>
      </c>
      <c r="D225" s="12">
        <v>0</v>
      </c>
      <c r="E225" s="12">
        <v>0</v>
      </c>
      <c r="F225" s="12">
        <v>0</v>
      </c>
      <c r="G225" s="12">
        <v>1</v>
      </c>
      <c r="H225" s="12">
        <v>0</v>
      </c>
      <c r="I225" s="12">
        <v>0</v>
      </c>
      <c r="J225" s="12">
        <v>0</v>
      </c>
      <c r="K225" s="12">
        <v>0</v>
      </c>
      <c r="L225" s="12">
        <f>SUM(C225:K225)</f>
        <v>1</v>
      </c>
      <c r="M225" s="12">
        <v>3</v>
      </c>
      <c r="N225" s="12"/>
      <c r="P225" s="102" t="s">
        <v>402</v>
      </c>
      <c r="Q225" s="102" t="s">
        <v>409</v>
      </c>
      <c r="R225" s="102" t="s">
        <v>404</v>
      </c>
      <c r="S225" s="102" t="s">
        <v>397</v>
      </c>
      <c r="T225" s="102" t="s">
        <v>416</v>
      </c>
      <c r="U225" s="102" t="s">
        <v>405</v>
      </c>
      <c r="V225" s="102" t="s">
        <v>408</v>
      </c>
      <c r="W225" s="102" t="s">
        <v>407</v>
      </c>
      <c r="X225" s="102" t="s">
        <v>401</v>
      </c>
      <c r="Y225" s="107"/>
      <c r="Z225" s="106"/>
      <c r="AA225" s="106"/>
      <c r="AB225" s="106"/>
      <c r="AC225" s="106"/>
      <c r="AD225" s="106"/>
      <c r="AE225" s="101"/>
      <c r="AF225" s="101"/>
    </row>
    <row r="226" spans="2:32">
      <c r="B226" s="19" t="s">
        <v>411</v>
      </c>
      <c r="C226" s="12">
        <v>0</v>
      </c>
      <c r="D226" s="12">
        <v>2</v>
      </c>
      <c r="E226" s="12">
        <v>3</v>
      </c>
      <c r="F226" s="12">
        <v>2</v>
      </c>
      <c r="G226" s="12">
        <v>0</v>
      </c>
      <c r="H226" s="12">
        <v>2</v>
      </c>
      <c r="I226" s="12">
        <v>0</v>
      </c>
      <c r="J226" s="12">
        <v>0</v>
      </c>
      <c r="K226" s="12" t="s">
        <v>413</v>
      </c>
      <c r="L226" s="12">
        <f>SUM(C226:K226)</f>
        <v>9</v>
      </c>
      <c r="M226" s="12"/>
      <c r="N226" s="1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7"/>
      <c r="Z226" s="106"/>
      <c r="AA226" s="106"/>
      <c r="AB226" s="106"/>
      <c r="AC226" s="106"/>
      <c r="AD226" s="106"/>
      <c r="AE226" s="101"/>
      <c r="AF226" s="101"/>
    </row>
    <row r="227" spans="2:32">
      <c r="P227" s="102"/>
      <c r="Q227" s="102"/>
      <c r="R227" s="102"/>
      <c r="S227" s="102"/>
      <c r="T227" s="102"/>
      <c r="U227" s="102"/>
      <c r="V227" s="102"/>
      <c r="W227" s="102"/>
      <c r="X227" s="102"/>
      <c r="Y227" s="107"/>
      <c r="Z227" s="106"/>
      <c r="AA227" s="106"/>
      <c r="AB227" s="106"/>
      <c r="AC227" s="106"/>
      <c r="AD227" s="106"/>
      <c r="AE227" s="101"/>
      <c r="AF227" s="101"/>
    </row>
    <row r="228" spans="2:32">
      <c r="B228" s="11" t="s">
        <v>11</v>
      </c>
      <c r="J228" s="20" t="s">
        <v>37</v>
      </c>
      <c r="AD228" s="24"/>
    </row>
    <row r="229" spans="2:32">
      <c r="B229" s="11" t="s">
        <v>412</v>
      </c>
      <c r="J229" s="20" t="s">
        <v>36</v>
      </c>
    </row>
    <row r="230" spans="2:32">
      <c r="J230" s="20" t="s">
        <v>38</v>
      </c>
    </row>
    <row r="231" spans="2:32">
      <c r="B231" s="10">
        <v>43009</v>
      </c>
      <c r="C231" s="11" t="s">
        <v>43</v>
      </c>
      <c r="P231" s="12">
        <v>1</v>
      </c>
      <c r="Q231" s="12">
        <v>2</v>
      </c>
      <c r="R231" s="12">
        <v>3</v>
      </c>
      <c r="S231" s="12"/>
      <c r="T231" s="12">
        <v>4</v>
      </c>
      <c r="U231" s="12">
        <v>5</v>
      </c>
      <c r="V231" s="12">
        <v>6</v>
      </c>
      <c r="W231" s="12">
        <v>7</v>
      </c>
      <c r="X231" s="12">
        <v>8</v>
      </c>
      <c r="Y231" s="12">
        <v>9</v>
      </c>
      <c r="Z231" s="13"/>
      <c r="AA231" s="14"/>
      <c r="AB231" s="14"/>
      <c r="AC231" s="14"/>
      <c r="AD231" s="14"/>
      <c r="AE231" s="15"/>
      <c r="AF231" s="15"/>
    </row>
    <row r="232" spans="2:32">
      <c r="B232" s="16"/>
      <c r="C232" s="12">
        <v>1</v>
      </c>
      <c r="D232" s="12">
        <v>2</v>
      </c>
      <c r="E232" s="12">
        <v>3</v>
      </c>
      <c r="F232" s="12">
        <v>4</v>
      </c>
      <c r="G232" s="12">
        <v>5</v>
      </c>
      <c r="H232" s="12">
        <v>6</v>
      </c>
      <c r="I232" s="12">
        <v>7</v>
      </c>
      <c r="J232" s="12">
        <v>8</v>
      </c>
      <c r="K232" s="12">
        <v>9</v>
      </c>
      <c r="L232" s="12" t="s">
        <v>8</v>
      </c>
      <c r="M232" s="12" t="s">
        <v>9</v>
      </c>
      <c r="N232" s="12" t="s">
        <v>10</v>
      </c>
      <c r="P232" s="17">
        <v>8</v>
      </c>
      <c r="Q232" s="12">
        <v>6</v>
      </c>
      <c r="R232" s="12">
        <v>5</v>
      </c>
      <c r="S232" s="12" t="s">
        <v>420</v>
      </c>
      <c r="T232" s="12">
        <v>7</v>
      </c>
      <c r="U232" s="12">
        <v>3</v>
      </c>
      <c r="V232" s="12">
        <v>4</v>
      </c>
      <c r="W232" s="12" t="s">
        <v>421</v>
      </c>
      <c r="X232" s="18">
        <v>2</v>
      </c>
      <c r="Y232" s="12">
        <v>9</v>
      </c>
      <c r="Z232" s="13"/>
      <c r="AA232" s="14"/>
      <c r="AB232" s="23"/>
      <c r="AC232" s="23"/>
      <c r="AD232" s="14"/>
      <c r="AE232" s="15"/>
      <c r="AF232" s="15"/>
    </row>
    <row r="233" spans="2:32">
      <c r="B233" s="19" t="s">
        <v>417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1</v>
      </c>
      <c r="J233" s="12">
        <v>2</v>
      </c>
      <c r="K233" s="12">
        <v>2</v>
      </c>
      <c r="L233" s="12">
        <f>SUM(C233:K233)</f>
        <v>5</v>
      </c>
      <c r="M233" s="12">
        <v>12</v>
      </c>
      <c r="N233" s="12">
        <v>4</v>
      </c>
      <c r="P233" s="102" t="s">
        <v>422</v>
      </c>
      <c r="Q233" s="102" t="s">
        <v>423</v>
      </c>
      <c r="R233" s="102" t="s">
        <v>424</v>
      </c>
      <c r="S233" s="102" t="s">
        <v>425</v>
      </c>
      <c r="T233" s="102" t="s">
        <v>426</v>
      </c>
      <c r="U233" s="102" t="s">
        <v>427</v>
      </c>
      <c r="V233" s="102" t="s">
        <v>428</v>
      </c>
      <c r="W233" s="102" t="s">
        <v>429</v>
      </c>
      <c r="X233" s="102" t="s">
        <v>430</v>
      </c>
      <c r="Y233" s="102" t="s">
        <v>431</v>
      </c>
      <c r="Z233" s="107"/>
      <c r="AA233" s="106"/>
      <c r="AB233" s="106"/>
      <c r="AC233" s="106"/>
      <c r="AD233" s="106"/>
      <c r="AE233" s="101"/>
      <c r="AF233" s="101"/>
    </row>
    <row r="234" spans="2:32">
      <c r="B234" s="19" t="s">
        <v>418</v>
      </c>
      <c r="C234" s="12">
        <v>0</v>
      </c>
      <c r="D234" s="12">
        <v>1</v>
      </c>
      <c r="E234" s="12">
        <v>0</v>
      </c>
      <c r="F234" s="12">
        <v>3</v>
      </c>
      <c r="G234" s="12">
        <v>1</v>
      </c>
      <c r="H234" s="12">
        <v>0</v>
      </c>
      <c r="I234" s="12">
        <v>2</v>
      </c>
      <c r="J234" s="12">
        <v>0</v>
      </c>
      <c r="K234" s="12" t="s">
        <v>419</v>
      </c>
      <c r="L234" s="12">
        <f>SUM(C234:K234)</f>
        <v>7</v>
      </c>
      <c r="M234" s="12">
        <v>8</v>
      </c>
      <c r="N234" s="12">
        <v>3</v>
      </c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7"/>
      <c r="AA234" s="106"/>
      <c r="AB234" s="106"/>
      <c r="AC234" s="106"/>
      <c r="AD234" s="106"/>
      <c r="AE234" s="101"/>
      <c r="AF234" s="101"/>
    </row>
    <row r="235" spans="2:32"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7"/>
      <c r="AA235" s="106"/>
      <c r="AB235" s="106"/>
      <c r="AC235" s="106"/>
      <c r="AD235" s="106"/>
      <c r="AE235" s="101"/>
      <c r="AF235" s="101"/>
    </row>
    <row r="236" spans="2:32">
      <c r="B236" s="11" t="s">
        <v>35</v>
      </c>
      <c r="J236" s="20" t="s">
        <v>37</v>
      </c>
      <c r="L236" s="11" t="s">
        <v>426</v>
      </c>
      <c r="AD236" s="24"/>
    </row>
    <row r="237" spans="2:32">
      <c r="B237" s="11" t="s">
        <v>432</v>
      </c>
      <c r="J237" s="20" t="s">
        <v>36</v>
      </c>
      <c r="L237" s="11" t="s">
        <v>429</v>
      </c>
    </row>
    <row r="238" spans="2:32">
      <c r="J238" s="20" t="s">
        <v>38</v>
      </c>
    </row>
    <row r="239" spans="2:32">
      <c r="B239" s="10">
        <v>43016</v>
      </c>
      <c r="C239" s="11" t="s">
        <v>43</v>
      </c>
      <c r="P239" s="12">
        <v>1</v>
      </c>
      <c r="Q239" s="12">
        <v>2</v>
      </c>
      <c r="R239" s="12">
        <v>3</v>
      </c>
      <c r="S239" s="12"/>
      <c r="T239" s="12">
        <v>4</v>
      </c>
      <c r="U239" s="12">
        <v>5</v>
      </c>
      <c r="V239" s="12">
        <v>6</v>
      </c>
      <c r="W239" s="12">
        <v>7</v>
      </c>
      <c r="X239" s="12">
        <v>8</v>
      </c>
      <c r="Y239" s="12"/>
      <c r="Z239" s="12">
        <v>9</v>
      </c>
      <c r="AA239" s="14"/>
      <c r="AB239" s="14"/>
      <c r="AC239" s="14"/>
      <c r="AD239" s="14"/>
      <c r="AE239" s="15"/>
      <c r="AF239" s="15"/>
    </row>
    <row r="240" spans="2:32">
      <c r="B240" s="16"/>
      <c r="C240" s="12">
        <v>1</v>
      </c>
      <c r="D240" s="12">
        <v>2</v>
      </c>
      <c r="E240" s="12">
        <v>3</v>
      </c>
      <c r="F240" s="12">
        <v>4</v>
      </c>
      <c r="G240" s="12">
        <v>5</v>
      </c>
      <c r="H240" s="12">
        <v>6</v>
      </c>
      <c r="I240" s="12">
        <v>7</v>
      </c>
      <c r="J240" s="12">
        <v>8</v>
      </c>
      <c r="K240" s="12">
        <v>9</v>
      </c>
      <c r="L240" s="12" t="s">
        <v>8</v>
      </c>
      <c r="M240" s="12" t="s">
        <v>9</v>
      </c>
      <c r="N240" s="12" t="s">
        <v>10</v>
      </c>
      <c r="P240" s="17">
        <v>9</v>
      </c>
      <c r="Q240" s="12">
        <v>6</v>
      </c>
      <c r="R240" s="12">
        <v>2</v>
      </c>
      <c r="S240" s="12">
        <v>2</v>
      </c>
      <c r="T240" s="12">
        <v>7</v>
      </c>
      <c r="U240" s="12">
        <v>8</v>
      </c>
      <c r="V240" s="12">
        <v>4</v>
      </c>
      <c r="W240" s="12" t="s">
        <v>442</v>
      </c>
      <c r="X240" s="18">
        <v>3</v>
      </c>
      <c r="Y240" s="18" t="s">
        <v>443</v>
      </c>
      <c r="Z240" s="18">
        <v>5</v>
      </c>
      <c r="AA240" s="14"/>
      <c r="AB240" s="14"/>
      <c r="AC240" s="23"/>
      <c r="AD240" s="14"/>
      <c r="AE240" s="15"/>
      <c r="AF240" s="15"/>
    </row>
    <row r="241" spans="2:32">
      <c r="B241" s="19" t="s">
        <v>439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1</v>
      </c>
      <c r="J241" s="12">
        <v>1</v>
      </c>
      <c r="K241" s="12">
        <v>0</v>
      </c>
      <c r="L241" s="12">
        <f>SUM(C241:K241)</f>
        <v>2</v>
      </c>
      <c r="M241" s="12">
        <v>7</v>
      </c>
      <c r="N241" s="12">
        <v>2</v>
      </c>
      <c r="P241" s="102" t="s">
        <v>422</v>
      </c>
      <c r="Q241" s="102" t="s">
        <v>423</v>
      </c>
      <c r="R241" s="102" t="s">
        <v>429</v>
      </c>
      <c r="S241" s="102" t="s">
        <v>444</v>
      </c>
      <c r="T241" s="102" t="s">
        <v>426</v>
      </c>
      <c r="U241" s="102" t="s">
        <v>445</v>
      </c>
      <c r="V241" s="102" t="s">
        <v>428</v>
      </c>
      <c r="W241" s="102" t="s">
        <v>446</v>
      </c>
      <c r="X241" s="102" t="s">
        <v>447</v>
      </c>
      <c r="Y241" s="102" t="s">
        <v>425</v>
      </c>
      <c r="Z241" s="102" t="s">
        <v>448</v>
      </c>
      <c r="AA241" s="106"/>
      <c r="AB241" s="106"/>
      <c r="AC241" s="106"/>
      <c r="AD241" s="106"/>
      <c r="AE241" s="101"/>
      <c r="AF241" s="101"/>
    </row>
    <row r="242" spans="2:32">
      <c r="B242" s="19" t="s">
        <v>440</v>
      </c>
      <c r="C242" s="12">
        <v>1</v>
      </c>
      <c r="D242" s="12">
        <v>0</v>
      </c>
      <c r="E242" s="12">
        <v>0</v>
      </c>
      <c r="F242" s="12">
        <v>2</v>
      </c>
      <c r="G242" s="12">
        <v>1</v>
      </c>
      <c r="H242" s="12">
        <v>0</v>
      </c>
      <c r="I242" s="12">
        <v>5</v>
      </c>
      <c r="J242" s="12">
        <v>0</v>
      </c>
      <c r="K242" s="12" t="s">
        <v>419</v>
      </c>
      <c r="L242" s="12">
        <f>SUM(C242:K242)</f>
        <v>9</v>
      </c>
      <c r="M242" s="12">
        <v>12</v>
      </c>
      <c r="N242" s="12">
        <v>1</v>
      </c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6"/>
      <c r="AB242" s="106"/>
      <c r="AC242" s="106"/>
      <c r="AD242" s="106"/>
      <c r="AE242" s="101"/>
      <c r="AF242" s="101"/>
    </row>
    <row r="243" spans="2:32"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6"/>
      <c r="AB243" s="106"/>
      <c r="AC243" s="106"/>
      <c r="AD243" s="106"/>
      <c r="AE243" s="101"/>
      <c r="AF243" s="101"/>
    </row>
    <row r="244" spans="2:32">
      <c r="B244" s="11" t="s">
        <v>11</v>
      </c>
      <c r="J244" s="20" t="s">
        <v>37</v>
      </c>
      <c r="L244" s="11" t="s">
        <v>422</v>
      </c>
      <c r="AD244" s="24"/>
    </row>
    <row r="245" spans="2:32">
      <c r="B245" s="11" t="s">
        <v>441</v>
      </c>
      <c r="J245" s="20" t="s">
        <v>36</v>
      </c>
    </row>
    <row r="246" spans="2:32">
      <c r="J246" s="20" t="s">
        <v>38</v>
      </c>
    </row>
    <row r="247" spans="2:32">
      <c r="B247" s="10">
        <v>43051</v>
      </c>
      <c r="C247" s="11" t="s">
        <v>43</v>
      </c>
      <c r="P247" s="12">
        <v>1</v>
      </c>
      <c r="Q247" s="12"/>
      <c r="R247" s="12">
        <v>2</v>
      </c>
      <c r="S247" s="12">
        <v>3</v>
      </c>
      <c r="T247" s="12"/>
      <c r="U247" s="12">
        <v>4</v>
      </c>
      <c r="V247" s="12">
        <v>5</v>
      </c>
      <c r="W247" s="12">
        <v>6</v>
      </c>
      <c r="X247" s="12">
        <v>7</v>
      </c>
      <c r="Y247" s="12">
        <v>8</v>
      </c>
      <c r="Z247" s="12"/>
      <c r="AA247" s="12">
        <v>9</v>
      </c>
      <c r="AB247" s="13"/>
      <c r="AC247" s="14"/>
      <c r="AD247" s="14"/>
      <c r="AE247" s="15"/>
      <c r="AF247" s="15"/>
    </row>
    <row r="248" spans="2:32">
      <c r="B248" s="16"/>
      <c r="C248" s="12">
        <v>1</v>
      </c>
      <c r="D248" s="12">
        <v>2</v>
      </c>
      <c r="E248" s="12">
        <v>3</v>
      </c>
      <c r="F248" s="12">
        <v>4</v>
      </c>
      <c r="G248" s="12">
        <v>5</v>
      </c>
      <c r="H248" s="12">
        <v>6</v>
      </c>
      <c r="I248" s="12">
        <v>7</v>
      </c>
      <c r="J248" s="12">
        <v>8</v>
      </c>
      <c r="K248" s="12">
        <v>9</v>
      </c>
      <c r="L248" s="12" t="s">
        <v>8</v>
      </c>
      <c r="M248" s="12" t="s">
        <v>9</v>
      </c>
      <c r="N248" s="12" t="s">
        <v>10</v>
      </c>
      <c r="P248" s="17">
        <v>9</v>
      </c>
      <c r="Q248" s="40" t="s">
        <v>463</v>
      </c>
      <c r="R248" s="12">
        <v>6</v>
      </c>
      <c r="S248" s="12">
        <v>3</v>
      </c>
      <c r="T248" s="12">
        <v>3</v>
      </c>
      <c r="U248" s="12">
        <v>7</v>
      </c>
      <c r="V248" s="12">
        <v>8</v>
      </c>
      <c r="W248" s="40" t="s">
        <v>464</v>
      </c>
      <c r="X248" s="18">
        <v>5</v>
      </c>
      <c r="Y248" s="12">
        <v>2</v>
      </c>
      <c r="Z248" s="12">
        <v>2</v>
      </c>
      <c r="AA248" s="12">
        <v>4</v>
      </c>
      <c r="AB248" s="13"/>
      <c r="AC248" s="23"/>
      <c r="AD248" s="14"/>
      <c r="AE248" s="15"/>
      <c r="AF248" s="15"/>
    </row>
    <row r="249" spans="2:32">
      <c r="B249" s="37" t="s">
        <v>456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2</v>
      </c>
      <c r="J249" s="12">
        <v>0</v>
      </c>
      <c r="K249" s="12">
        <v>2</v>
      </c>
      <c r="L249" s="12">
        <f>SUM(C249:K249)</f>
        <v>4</v>
      </c>
      <c r="M249" s="12">
        <v>8</v>
      </c>
      <c r="N249" s="12">
        <v>3</v>
      </c>
      <c r="P249" s="111" t="s">
        <v>465</v>
      </c>
      <c r="Q249" s="111" t="s">
        <v>466</v>
      </c>
      <c r="R249" s="111" t="s">
        <v>467</v>
      </c>
      <c r="S249" s="111" t="s">
        <v>468</v>
      </c>
      <c r="T249" s="111" t="s">
        <v>469</v>
      </c>
      <c r="U249" s="111" t="s">
        <v>470</v>
      </c>
      <c r="V249" s="111" t="s">
        <v>461</v>
      </c>
      <c r="W249" s="111" t="s">
        <v>471</v>
      </c>
      <c r="X249" s="111" t="s">
        <v>472</v>
      </c>
      <c r="Y249" s="111" t="s">
        <v>473</v>
      </c>
      <c r="Z249" s="111" t="s">
        <v>474</v>
      </c>
      <c r="AA249" s="111" t="s">
        <v>475</v>
      </c>
      <c r="AB249" s="107"/>
      <c r="AC249" s="106"/>
      <c r="AD249" s="106"/>
      <c r="AE249" s="101"/>
      <c r="AF249" s="101"/>
    </row>
    <row r="250" spans="2:32">
      <c r="B250" s="37" t="s">
        <v>457</v>
      </c>
      <c r="C250" s="12">
        <v>0</v>
      </c>
      <c r="D250" s="12">
        <v>2</v>
      </c>
      <c r="E250" s="12">
        <v>0</v>
      </c>
      <c r="F250" s="12">
        <v>0</v>
      </c>
      <c r="G250" s="12">
        <v>1</v>
      </c>
      <c r="H250" s="12">
        <v>0</v>
      </c>
      <c r="I250" s="12">
        <v>3</v>
      </c>
      <c r="J250" s="12">
        <v>1</v>
      </c>
      <c r="K250" s="40" t="s">
        <v>462</v>
      </c>
      <c r="L250" s="12">
        <f>SUM(C250:K250)</f>
        <v>7</v>
      </c>
      <c r="M250" s="12">
        <v>7</v>
      </c>
      <c r="N250" s="12">
        <v>1</v>
      </c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7"/>
      <c r="AC250" s="106"/>
      <c r="AD250" s="106"/>
      <c r="AE250" s="101"/>
      <c r="AF250" s="101"/>
    </row>
    <row r="251" spans="2:32"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7"/>
      <c r="AC251" s="106"/>
      <c r="AD251" s="106"/>
      <c r="AE251" s="101"/>
      <c r="AF251" s="101"/>
    </row>
    <row r="252" spans="2:32">
      <c r="B252" s="11" t="s">
        <v>11</v>
      </c>
      <c r="J252" s="39" t="s">
        <v>37</v>
      </c>
      <c r="L252" s="1" t="s">
        <v>461</v>
      </c>
      <c r="AD252" s="24"/>
    </row>
    <row r="253" spans="2:32">
      <c r="B253" s="38" t="s">
        <v>458</v>
      </c>
      <c r="J253" s="39" t="s">
        <v>36</v>
      </c>
    </row>
    <row r="254" spans="2:32">
      <c r="J254" s="39" t="s">
        <v>38</v>
      </c>
    </row>
    <row r="255" spans="2:32">
      <c r="B255" s="10">
        <v>43064</v>
      </c>
      <c r="C255" s="11" t="s">
        <v>43</v>
      </c>
      <c r="P255" s="12">
        <v>1</v>
      </c>
      <c r="Q255" s="12">
        <v>2</v>
      </c>
      <c r="R255" s="12">
        <v>3</v>
      </c>
      <c r="S255" s="12">
        <v>4</v>
      </c>
      <c r="T255" s="12"/>
      <c r="U255" s="12">
        <v>5</v>
      </c>
      <c r="V255" s="12"/>
      <c r="W255" s="12">
        <v>6</v>
      </c>
      <c r="X255" s="12"/>
      <c r="Y255" s="12"/>
      <c r="Z255" s="12">
        <v>7</v>
      </c>
      <c r="AA255" s="12">
        <v>8</v>
      </c>
      <c r="AB255" s="12">
        <v>9</v>
      </c>
      <c r="AC255" s="14"/>
      <c r="AD255" s="15"/>
      <c r="AE255" s="15"/>
      <c r="AF255" s="15"/>
    </row>
    <row r="256" spans="2:32">
      <c r="B256" s="16"/>
      <c r="C256" s="12">
        <v>1</v>
      </c>
      <c r="D256" s="12">
        <v>2</v>
      </c>
      <c r="E256" s="12">
        <v>3</v>
      </c>
      <c r="F256" s="12">
        <v>4</v>
      </c>
      <c r="G256" s="12">
        <v>5</v>
      </c>
      <c r="H256" s="12">
        <v>6</v>
      </c>
      <c r="I256" s="12">
        <v>7</v>
      </c>
      <c r="J256" s="12">
        <v>8</v>
      </c>
      <c r="K256" s="12">
        <v>9</v>
      </c>
      <c r="L256" s="12" t="s">
        <v>39</v>
      </c>
      <c r="M256" s="12" t="s">
        <v>40</v>
      </c>
      <c r="N256" s="12" t="s">
        <v>41</v>
      </c>
      <c r="P256" s="17">
        <v>5</v>
      </c>
      <c r="Q256" s="12">
        <v>9</v>
      </c>
      <c r="R256" s="12">
        <v>7</v>
      </c>
      <c r="S256" s="12">
        <v>8</v>
      </c>
      <c r="T256" s="40" t="s">
        <v>476</v>
      </c>
      <c r="U256" s="40" t="s">
        <v>464</v>
      </c>
      <c r="V256" s="40" t="s">
        <v>476</v>
      </c>
      <c r="W256" s="12">
        <v>2</v>
      </c>
      <c r="X256" s="18">
        <v>2</v>
      </c>
      <c r="Y256" s="18">
        <v>2</v>
      </c>
      <c r="Z256" s="18">
        <v>6</v>
      </c>
      <c r="AA256" s="18">
        <v>3</v>
      </c>
      <c r="AB256" s="18">
        <v>4</v>
      </c>
      <c r="AC256" s="23"/>
      <c r="AD256" s="15"/>
      <c r="AE256" s="15"/>
      <c r="AF256" s="15"/>
    </row>
    <row r="257" spans="2:32">
      <c r="B257" s="37" t="s">
        <v>456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f>SUM(C257:K257)</f>
        <v>0</v>
      </c>
      <c r="M257" s="12">
        <v>5</v>
      </c>
      <c r="N257" s="12">
        <v>0</v>
      </c>
      <c r="P257" s="111" t="s">
        <v>472</v>
      </c>
      <c r="Q257" s="111" t="s">
        <v>466</v>
      </c>
      <c r="R257" s="111" t="s">
        <v>477</v>
      </c>
      <c r="S257" s="111" t="s">
        <v>461</v>
      </c>
      <c r="T257" s="111" t="s">
        <v>478</v>
      </c>
      <c r="U257" s="111" t="s">
        <v>471</v>
      </c>
      <c r="V257" s="111" t="s">
        <v>479</v>
      </c>
      <c r="W257" s="111" t="s">
        <v>465</v>
      </c>
      <c r="X257" s="111" t="s">
        <v>474</v>
      </c>
      <c r="Y257" s="111" t="s">
        <v>473</v>
      </c>
      <c r="Z257" s="111" t="s">
        <v>467</v>
      </c>
      <c r="AA257" s="111" t="s">
        <v>469</v>
      </c>
      <c r="AB257" s="111" t="s">
        <v>475</v>
      </c>
      <c r="AC257" s="107"/>
      <c r="AD257" s="101"/>
      <c r="AE257" s="101"/>
      <c r="AF257" s="101"/>
    </row>
    <row r="258" spans="2:32">
      <c r="B258" s="37" t="s">
        <v>459</v>
      </c>
      <c r="C258" s="12">
        <v>1</v>
      </c>
      <c r="D258" s="12">
        <v>0</v>
      </c>
      <c r="E258" s="12">
        <v>0</v>
      </c>
      <c r="F258" s="12">
        <v>2</v>
      </c>
      <c r="G258" s="12">
        <v>0</v>
      </c>
      <c r="H258" s="12">
        <v>0</v>
      </c>
      <c r="I258" s="12">
        <v>0</v>
      </c>
      <c r="J258" s="12">
        <v>0</v>
      </c>
      <c r="K258" s="40" t="s">
        <v>462</v>
      </c>
      <c r="L258" s="12">
        <f>SUM(C258:K258)</f>
        <v>3</v>
      </c>
      <c r="M258" s="12">
        <v>7</v>
      </c>
      <c r="N258" s="12">
        <v>2</v>
      </c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7"/>
      <c r="AD258" s="101"/>
      <c r="AE258" s="101"/>
      <c r="AF258" s="101"/>
    </row>
    <row r="259" spans="2:32">
      <c r="B259" s="34"/>
      <c r="C259" s="26"/>
      <c r="D259" s="26"/>
      <c r="E259" s="26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7"/>
      <c r="AD259" s="101"/>
      <c r="AE259" s="101"/>
      <c r="AF259" s="101"/>
    </row>
    <row r="260" spans="2:32">
      <c r="B260" s="11" t="s">
        <v>42</v>
      </c>
      <c r="C260" s="14"/>
      <c r="D260" s="14"/>
      <c r="E260" s="14"/>
      <c r="J260" s="39" t="s">
        <v>37</v>
      </c>
    </row>
    <row r="261" spans="2:32">
      <c r="B261" s="38" t="s">
        <v>460</v>
      </c>
      <c r="C261" s="14"/>
      <c r="D261" s="14"/>
      <c r="E261" s="14"/>
      <c r="J261" s="39" t="s">
        <v>36</v>
      </c>
    </row>
    <row r="262" spans="2:32">
      <c r="J262" s="39" t="s">
        <v>38</v>
      </c>
    </row>
    <row r="263" spans="2:32">
      <c r="B263" s="10"/>
      <c r="C263" s="36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4"/>
      <c r="AB263" s="14"/>
      <c r="AC263" s="14"/>
      <c r="AD263" s="15"/>
      <c r="AE263" s="15"/>
      <c r="AF263" s="15"/>
    </row>
    <row r="264" spans="2:32">
      <c r="B264" s="16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P264" s="17"/>
      <c r="Q264" s="12"/>
      <c r="R264" s="12"/>
      <c r="S264" s="12"/>
      <c r="T264" s="12"/>
      <c r="U264" s="12"/>
      <c r="V264" s="12"/>
      <c r="W264" s="12"/>
      <c r="X264" s="18"/>
      <c r="Y264" s="12"/>
      <c r="Z264" s="12"/>
      <c r="AA264" s="14"/>
      <c r="AB264" s="14"/>
      <c r="AC264" s="23"/>
      <c r="AD264" s="15"/>
      <c r="AE264" s="15"/>
      <c r="AF264" s="15"/>
    </row>
    <row r="265" spans="2:32">
      <c r="B265" s="1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6"/>
      <c r="AB265" s="106"/>
      <c r="AC265" s="108"/>
      <c r="AD265" s="101"/>
      <c r="AE265" s="101"/>
      <c r="AF265" s="101"/>
    </row>
    <row r="266" spans="2:32">
      <c r="B266" s="1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6"/>
      <c r="AB266" s="106"/>
      <c r="AC266" s="109"/>
      <c r="AD266" s="101"/>
      <c r="AE266" s="101"/>
      <c r="AF266" s="101"/>
    </row>
    <row r="267" spans="2:32">
      <c r="B267" s="34"/>
      <c r="C267" s="26"/>
      <c r="D267" s="26"/>
      <c r="E267" s="26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6"/>
      <c r="AB267" s="106"/>
      <c r="AC267" s="110"/>
      <c r="AD267" s="101"/>
      <c r="AE267" s="101"/>
      <c r="AF267" s="101"/>
    </row>
    <row r="268" spans="2:32">
      <c r="C268" s="14"/>
      <c r="D268" s="14"/>
      <c r="E268" s="14"/>
    </row>
    <row r="269" spans="2:32">
      <c r="C269" s="14"/>
      <c r="D269" s="14"/>
      <c r="E269" s="14"/>
    </row>
    <row r="271" spans="2:32">
      <c r="B271" s="10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3"/>
      <c r="AA271" s="14"/>
      <c r="AB271" s="14"/>
      <c r="AC271" s="14"/>
      <c r="AD271" s="14"/>
      <c r="AE271" s="15"/>
      <c r="AF271" s="15"/>
    </row>
    <row r="272" spans="2:32">
      <c r="B272" s="16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P272" s="17"/>
      <c r="Q272" s="12"/>
      <c r="R272" s="12"/>
      <c r="S272" s="12"/>
      <c r="T272" s="12"/>
      <c r="U272" s="12"/>
      <c r="V272" s="12"/>
      <c r="W272" s="12"/>
      <c r="X272" s="18"/>
      <c r="Y272" s="12"/>
      <c r="Z272" s="13"/>
      <c r="AA272" s="14"/>
      <c r="AB272" s="14"/>
      <c r="AC272" s="23"/>
      <c r="AD272" s="14"/>
      <c r="AE272" s="15"/>
      <c r="AF272" s="15"/>
    </row>
    <row r="273" spans="2:32">
      <c r="B273" s="19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7"/>
      <c r="AA273" s="106"/>
      <c r="AB273" s="106"/>
      <c r="AC273" s="106"/>
      <c r="AD273" s="106"/>
      <c r="AE273" s="101"/>
      <c r="AF273" s="101"/>
    </row>
    <row r="274" spans="2:32">
      <c r="B274" s="19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7"/>
      <c r="AA274" s="106"/>
      <c r="AB274" s="106"/>
      <c r="AC274" s="106"/>
      <c r="AD274" s="106"/>
      <c r="AE274" s="101"/>
      <c r="AF274" s="101"/>
    </row>
    <row r="275" spans="2:32"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7"/>
      <c r="AA275" s="106"/>
      <c r="AB275" s="106"/>
      <c r="AC275" s="106"/>
      <c r="AD275" s="106"/>
      <c r="AE275" s="101"/>
      <c r="AF275" s="101"/>
    </row>
    <row r="276" spans="2:32">
      <c r="AD276" s="24"/>
    </row>
    <row r="279" spans="2:32">
      <c r="B279" s="10"/>
      <c r="C279" s="36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4"/>
      <c r="AB279" s="14"/>
      <c r="AC279" s="14"/>
      <c r="AD279" s="15"/>
      <c r="AE279" s="15"/>
      <c r="AF279" s="15"/>
    </row>
    <row r="280" spans="2:32">
      <c r="B280" s="16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P280" s="17"/>
      <c r="Q280" s="12"/>
      <c r="R280" s="12"/>
      <c r="S280" s="12"/>
      <c r="T280" s="12"/>
      <c r="U280" s="12"/>
      <c r="V280" s="12"/>
      <c r="W280" s="12"/>
      <c r="X280" s="18"/>
      <c r="Y280" s="12"/>
      <c r="Z280" s="12"/>
      <c r="AA280" s="14"/>
      <c r="AB280" s="14"/>
      <c r="AC280" s="23"/>
      <c r="AD280" s="15"/>
      <c r="AE280" s="15"/>
      <c r="AF280" s="15"/>
    </row>
    <row r="281" spans="2:32">
      <c r="B281" s="19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6"/>
      <c r="AB281" s="106"/>
      <c r="AC281" s="108"/>
      <c r="AD281" s="101"/>
      <c r="AE281" s="101"/>
      <c r="AF281" s="101"/>
    </row>
    <row r="282" spans="2:32">
      <c r="B282" s="19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6"/>
      <c r="AB282" s="106"/>
      <c r="AC282" s="109"/>
      <c r="AD282" s="101"/>
      <c r="AE282" s="101"/>
      <c r="AF282" s="101"/>
    </row>
    <row r="283" spans="2:32">
      <c r="B283" s="34"/>
      <c r="C283" s="26"/>
      <c r="D283" s="26"/>
      <c r="E283" s="26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6"/>
      <c r="AB283" s="106"/>
      <c r="AC283" s="110"/>
      <c r="AD283" s="101"/>
      <c r="AE283" s="101"/>
      <c r="AF283" s="101"/>
    </row>
    <row r="284" spans="2:32">
      <c r="C284" s="14"/>
      <c r="D284" s="14"/>
      <c r="E284" s="14"/>
    </row>
    <row r="285" spans="2:32">
      <c r="C285" s="14"/>
      <c r="D285" s="14"/>
      <c r="E285" s="14"/>
    </row>
    <row r="287" spans="2:32">
      <c r="B287" s="10"/>
      <c r="C287" s="36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3"/>
      <c r="AA287" s="14"/>
      <c r="AB287" s="14"/>
      <c r="AC287" s="14"/>
      <c r="AD287" s="15"/>
      <c r="AE287" s="15"/>
      <c r="AF287" s="15"/>
    </row>
    <row r="288" spans="2:32">
      <c r="B288" s="16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P288" s="17"/>
      <c r="Q288" s="12"/>
      <c r="R288" s="12"/>
      <c r="S288" s="12"/>
      <c r="T288" s="12"/>
      <c r="U288" s="12"/>
      <c r="V288" s="12"/>
      <c r="W288" s="12"/>
      <c r="X288" s="18"/>
      <c r="Y288" s="12"/>
      <c r="Z288" s="13"/>
      <c r="AA288" s="14"/>
      <c r="AB288" s="14"/>
      <c r="AC288" s="23"/>
      <c r="AD288" s="15"/>
      <c r="AE288" s="15"/>
      <c r="AF288" s="15"/>
    </row>
    <row r="289" spans="2:32">
      <c r="B289" s="19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7"/>
      <c r="AA289" s="106"/>
      <c r="AB289" s="106"/>
      <c r="AC289" s="108"/>
      <c r="AD289" s="101"/>
      <c r="AE289" s="101"/>
      <c r="AF289" s="101"/>
    </row>
    <row r="290" spans="2:32">
      <c r="B290" s="1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7"/>
      <c r="AA290" s="106"/>
      <c r="AB290" s="106"/>
      <c r="AC290" s="109"/>
      <c r="AD290" s="101"/>
      <c r="AE290" s="101"/>
      <c r="AF290" s="101"/>
    </row>
    <row r="291" spans="2:32">
      <c r="B291" s="34"/>
      <c r="C291" s="26"/>
      <c r="D291" s="26"/>
      <c r="E291" s="26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7"/>
      <c r="AA291" s="106"/>
      <c r="AB291" s="106"/>
      <c r="AC291" s="110"/>
      <c r="AD291" s="101"/>
      <c r="AE291" s="101"/>
      <c r="AF291" s="101"/>
    </row>
    <row r="292" spans="2:32">
      <c r="C292" s="14"/>
      <c r="D292" s="14"/>
      <c r="E292" s="14"/>
    </row>
    <row r="293" spans="2:32">
      <c r="C293" s="14"/>
      <c r="D293" s="14"/>
      <c r="E293" s="14"/>
    </row>
    <row r="295" spans="2:32">
      <c r="B295" s="10"/>
      <c r="C295" s="36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4"/>
      <c r="AC295" s="14"/>
      <c r="AD295" s="15"/>
      <c r="AE295" s="15"/>
      <c r="AF295" s="15"/>
    </row>
    <row r="296" spans="2:32">
      <c r="B296" s="16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P296" s="17"/>
      <c r="Q296" s="12"/>
      <c r="R296" s="12"/>
      <c r="S296" s="12"/>
      <c r="T296" s="12"/>
      <c r="U296" s="12"/>
      <c r="V296" s="12"/>
      <c r="W296" s="12"/>
      <c r="X296" s="18"/>
      <c r="Y296" s="12"/>
      <c r="Z296" s="12"/>
      <c r="AA296" s="12"/>
      <c r="AB296" s="14"/>
      <c r="AC296" s="23"/>
      <c r="AD296" s="15"/>
      <c r="AE296" s="15"/>
      <c r="AF296" s="15"/>
    </row>
    <row r="297" spans="2:32">
      <c r="B297" s="19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6"/>
      <c r="AC297" s="108"/>
      <c r="AD297" s="101"/>
      <c r="AE297" s="101"/>
      <c r="AF297" s="101"/>
    </row>
    <row r="298" spans="2:32">
      <c r="B298" s="19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6"/>
      <c r="AC298" s="109"/>
      <c r="AD298" s="101"/>
      <c r="AE298" s="101"/>
      <c r="AF298" s="101"/>
    </row>
    <row r="299" spans="2:32">
      <c r="B299" s="34"/>
      <c r="C299" s="26"/>
      <c r="D299" s="26"/>
      <c r="E299" s="26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6"/>
      <c r="AC299" s="110"/>
      <c r="AD299" s="101"/>
      <c r="AE299" s="101"/>
      <c r="AF299" s="101"/>
    </row>
    <row r="300" spans="2:32">
      <c r="C300" s="14"/>
      <c r="D300" s="14"/>
      <c r="E300" s="14"/>
    </row>
    <row r="301" spans="2:32">
      <c r="C301" s="14"/>
      <c r="D301" s="14"/>
      <c r="E301" s="14"/>
    </row>
    <row r="303" spans="2:32">
      <c r="B303" s="10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4"/>
      <c r="AE303" s="15"/>
      <c r="AF303" s="15"/>
    </row>
    <row r="304" spans="2:32">
      <c r="B304" s="16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P304" s="17"/>
      <c r="Q304" s="12"/>
      <c r="R304" s="12"/>
      <c r="S304" s="12"/>
      <c r="T304" s="12"/>
      <c r="U304" s="12"/>
      <c r="V304" s="12"/>
      <c r="W304" s="12"/>
      <c r="X304" s="18"/>
      <c r="Y304" s="12"/>
      <c r="Z304" s="12"/>
      <c r="AA304" s="12"/>
      <c r="AB304" s="12"/>
      <c r="AC304" s="18"/>
      <c r="AD304" s="14"/>
      <c r="AE304" s="15"/>
      <c r="AF304" s="15"/>
    </row>
    <row r="305" spans="2:32">
      <c r="B305" s="1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6"/>
      <c r="AE305" s="101"/>
      <c r="AF305" s="101"/>
    </row>
    <row r="306" spans="2:32">
      <c r="B306" s="19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6"/>
      <c r="AE306" s="101"/>
      <c r="AF306" s="101"/>
    </row>
    <row r="307" spans="2:32"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6"/>
      <c r="AE307" s="101"/>
      <c r="AF307" s="101"/>
    </row>
    <row r="308" spans="2:32">
      <c r="AD308" s="24"/>
    </row>
    <row r="312" spans="2:32">
      <c r="B312" s="10"/>
      <c r="C312" s="36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4"/>
      <c r="AC312" s="14"/>
      <c r="AD312" s="15"/>
      <c r="AE312" s="15"/>
      <c r="AF312" s="15"/>
    </row>
    <row r="313" spans="2:32">
      <c r="B313" s="16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P313" s="17"/>
      <c r="Q313" s="12"/>
      <c r="R313" s="12"/>
      <c r="S313" s="12"/>
      <c r="T313" s="12"/>
      <c r="U313" s="12"/>
      <c r="V313" s="12"/>
      <c r="W313" s="12"/>
      <c r="X313" s="18"/>
      <c r="Y313" s="12"/>
      <c r="Z313" s="12"/>
      <c r="AA313" s="12"/>
      <c r="AB313" s="14"/>
      <c r="AC313" s="23"/>
      <c r="AD313" s="15"/>
      <c r="AE313" s="15"/>
      <c r="AF313" s="15"/>
    </row>
    <row r="314" spans="2:32">
      <c r="B314" s="19"/>
      <c r="C314" s="12"/>
      <c r="D314" s="12"/>
      <c r="E314" s="12"/>
      <c r="F314" s="12"/>
      <c r="G314" s="12"/>
      <c r="H314" s="12"/>
      <c r="I314" s="12"/>
      <c r="J314" s="12"/>
      <c r="K314" s="12"/>
      <c r="L314" s="17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6"/>
      <c r="AC314" s="108"/>
      <c r="AD314" s="101"/>
      <c r="AE314" s="101"/>
      <c r="AF314" s="101"/>
    </row>
    <row r="315" spans="2:32">
      <c r="B315" s="19"/>
      <c r="C315" s="12"/>
      <c r="D315" s="12"/>
      <c r="E315" s="12"/>
      <c r="F315" s="12"/>
      <c r="G315" s="12"/>
      <c r="H315" s="12"/>
      <c r="I315" s="12"/>
      <c r="J315" s="12"/>
      <c r="K315" s="12"/>
      <c r="L315" s="17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6"/>
      <c r="AC315" s="109"/>
      <c r="AD315" s="101"/>
      <c r="AE315" s="101"/>
      <c r="AF315" s="101"/>
    </row>
    <row r="316" spans="2:32">
      <c r="B316" s="34"/>
      <c r="C316" s="12"/>
      <c r="D316" s="12"/>
      <c r="E316" s="1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6"/>
      <c r="AC316" s="110"/>
      <c r="AD316" s="101"/>
      <c r="AE316" s="101"/>
      <c r="AF316" s="101"/>
    </row>
    <row r="317" spans="2:32">
      <c r="C317" s="12"/>
      <c r="D317" s="12"/>
      <c r="E317" s="12"/>
    </row>
    <row r="318" spans="2:32">
      <c r="C318" s="12"/>
      <c r="D318" s="12"/>
      <c r="E318" s="12"/>
    </row>
    <row r="319" spans="2:32">
      <c r="C319" s="14"/>
      <c r="D319" s="14"/>
      <c r="E319" s="14"/>
    </row>
    <row r="320" spans="2:32">
      <c r="C320" s="14"/>
      <c r="D320" s="14"/>
      <c r="E320" s="14"/>
    </row>
    <row r="322" spans="2:32">
      <c r="B322" s="10"/>
      <c r="C322" s="36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5"/>
      <c r="AE322" s="15"/>
      <c r="AF322" s="15"/>
    </row>
    <row r="323" spans="2:32">
      <c r="B323" s="16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P323" s="17"/>
      <c r="Q323" s="12"/>
      <c r="R323" s="12"/>
      <c r="S323" s="12"/>
      <c r="T323" s="12"/>
      <c r="U323" s="12"/>
      <c r="V323" s="12"/>
      <c r="W323" s="12"/>
      <c r="X323" s="18"/>
      <c r="Y323" s="12"/>
      <c r="Z323" s="12"/>
      <c r="AA323" s="12"/>
      <c r="AB323" s="12"/>
      <c r="AC323" s="18"/>
      <c r="AD323" s="15"/>
      <c r="AE323" s="15"/>
      <c r="AF323" s="15"/>
    </row>
    <row r="324" spans="2:32">
      <c r="B324" s="19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1"/>
      <c r="AE324" s="101"/>
      <c r="AF324" s="101"/>
    </row>
    <row r="325" spans="2:32">
      <c r="B325" s="19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1"/>
      <c r="AE325" s="101"/>
      <c r="AF325" s="101"/>
    </row>
    <row r="326" spans="2:32">
      <c r="B326" s="34"/>
      <c r="C326" s="26"/>
      <c r="D326" s="26"/>
      <c r="E326" s="26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1"/>
      <c r="AE326" s="101"/>
      <c r="AF326" s="101"/>
    </row>
    <row r="327" spans="2:32">
      <c r="C327" s="14"/>
      <c r="D327" s="14"/>
      <c r="E327" s="14"/>
    </row>
    <row r="328" spans="2:32">
      <c r="C328" s="14"/>
      <c r="D328" s="14"/>
      <c r="E328" s="14"/>
    </row>
    <row r="330" spans="2:32">
      <c r="B330" s="10"/>
      <c r="C330" s="36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3"/>
      <c r="AB330" s="14"/>
      <c r="AC330" s="14"/>
      <c r="AD330" s="15"/>
      <c r="AE330" s="15"/>
      <c r="AF330" s="15"/>
    </row>
    <row r="331" spans="2:32">
      <c r="B331" s="16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P331" s="17"/>
      <c r="Q331" s="12"/>
      <c r="R331" s="12"/>
      <c r="S331" s="12"/>
      <c r="T331" s="12"/>
      <c r="U331" s="12"/>
      <c r="V331" s="12"/>
      <c r="W331" s="12"/>
      <c r="X331" s="18"/>
      <c r="Y331" s="12"/>
      <c r="Z331" s="12"/>
      <c r="AA331" s="13"/>
      <c r="AB331" s="14"/>
      <c r="AC331" s="23"/>
      <c r="AD331" s="15"/>
      <c r="AE331" s="15"/>
      <c r="AF331" s="15"/>
    </row>
    <row r="332" spans="2:32">
      <c r="B332" s="19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7"/>
      <c r="AB332" s="106"/>
      <c r="AC332" s="108"/>
      <c r="AD332" s="101"/>
      <c r="AE332" s="101"/>
      <c r="AF332" s="101"/>
    </row>
    <row r="333" spans="2:32">
      <c r="B333" s="19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7"/>
      <c r="AB333" s="106"/>
      <c r="AC333" s="109"/>
      <c r="AD333" s="101"/>
      <c r="AE333" s="101"/>
      <c r="AF333" s="101"/>
    </row>
    <row r="334" spans="2:32">
      <c r="B334" s="34"/>
      <c r="C334" s="26"/>
      <c r="D334" s="26"/>
      <c r="E334" s="26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7"/>
      <c r="AB334" s="106"/>
      <c r="AC334" s="110"/>
      <c r="AD334" s="101"/>
      <c r="AE334" s="101"/>
      <c r="AF334" s="101"/>
    </row>
    <row r="335" spans="2:32">
      <c r="C335" s="14"/>
      <c r="D335" s="14"/>
      <c r="E335" s="14"/>
    </row>
    <row r="336" spans="2:32">
      <c r="C336" s="14"/>
      <c r="D336" s="14"/>
      <c r="E336" s="14"/>
    </row>
    <row r="338" spans="2:32">
      <c r="B338" s="10"/>
      <c r="C338" s="36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3"/>
      <c r="AB338" s="14"/>
      <c r="AC338" s="14"/>
      <c r="AD338" s="15"/>
      <c r="AE338" s="15"/>
      <c r="AF338" s="15"/>
    </row>
    <row r="339" spans="2:32">
      <c r="B339" s="16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P339" s="17"/>
      <c r="Q339" s="12"/>
      <c r="R339" s="12"/>
      <c r="S339" s="12"/>
      <c r="T339" s="12"/>
      <c r="U339" s="12"/>
      <c r="V339" s="12"/>
      <c r="W339" s="12"/>
      <c r="X339" s="18"/>
      <c r="Y339" s="12"/>
      <c r="Z339" s="12"/>
      <c r="AA339" s="13"/>
      <c r="AB339" s="14"/>
      <c r="AC339" s="23"/>
      <c r="AD339" s="15"/>
      <c r="AE339" s="15"/>
      <c r="AF339" s="15"/>
    </row>
    <row r="340" spans="2:32">
      <c r="B340" s="19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7"/>
      <c r="AB340" s="106"/>
      <c r="AC340" s="108"/>
      <c r="AD340" s="101"/>
      <c r="AE340" s="101"/>
      <c r="AF340" s="101"/>
    </row>
    <row r="341" spans="2:32">
      <c r="B341" s="19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7"/>
      <c r="AB341" s="106"/>
      <c r="AC341" s="109"/>
      <c r="AD341" s="101"/>
      <c r="AE341" s="101"/>
      <c r="AF341" s="101"/>
    </row>
    <row r="342" spans="2:32">
      <c r="B342" s="34"/>
      <c r="C342" s="26"/>
      <c r="D342" s="26"/>
      <c r="E342" s="26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7"/>
      <c r="AB342" s="106"/>
      <c r="AC342" s="110"/>
      <c r="AD342" s="101"/>
      <c r="AE342" s="101"/>
      <c r="AF342" s="101"/>
    </row>
    <row r="343" spans="2:32">
      <c r="C343" s="14"/>
      <c r="D343" s="14"/>
      <c r="E343" s="14"/>
    </row>
    <row r="344" spans="2:32">
      <c r="C344" s="14"/>
      <c r="D344" s="14"/>
      <c r="E344" s="14"/>
    </row>
    <row r="346" spans="2:32">
      <c r="B346" s="10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29"/>
      <c r="AB346" s="13"/>
      <c r="AC346" s="14"/>
      <c r="AD346" s="14"/>
      <c r="AE346" s="15"/>
      <c r="AF346" s="15"/>
    </row>
    <row r="347" spans="2:32">
      <c r="B347" s="16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P347" s="17"/>
      <c r="Q347" s="12"/>
      <c r="R347" s="12"/>
      <c r="S347" s="12"/>
      <c r="T347" s="12"/>
      <c r="U347" s="12"/>
      <c r="V347" s="12"/>
      <c r="W347" s="12"/>
      <c r="X347" s="18"/>
      <c r="Y347" s="12"/>
      <c r="Z347" s="12"/>
      <c r="AA347" s="29"/>
      <c r="AB347" s="13"/>
      <c r="AC347" s="23"/>
      <c r="AD347" s="14"/>
      <c r="AE347" s="15"/>
      <c r="AF347" s="15"/>
    </row>
    <row r="348" spans="2:32">
      <c r="B348" s="19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12"/>
      <c r="AB348" s="107"/>
      <c r="AC348" s="106"/>
      <c r="AD348" s="106"/>
      <c r="AE348" s="101"/>
      <c r="AF348" s="101"/>
    </row>
    <row r="349" spans="2:32">
      <c r="B349" s="19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12"/>
      <c r="AB349" s="107"/>
      <c r="AC349" s="106"/>
      <c r="AD349" s="106"/>
      <c r="AE349" s="101"/>
      <c r="AF349" s="101"/>
    </row>
    <row r="350" spans="2:32"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12"/>
      <c r="AB350" s="107"/>
      <c r="AC350" s="106"/>
      <c r="AD350" s="106"/>
      <c r="AE350" s="101"/>
      <c r="AF350" s="101"/>
    </row>
    <row r="351" spans="2:32">
      <c r="AD351" s="24"/>
    </row>
  </sheetData>
  <mergeCells count="728">
    <mergeCell ref="AF28:AF30"/>
    <mergeCell ref="Y20:Y22"/>
    <mergeCell ref="Z20:Z22"/>
    <mergeCell ref="AA20:AA22"/>
    <mergeCell ref="AB20:AB22"/>
    <mergeCell ref="AC20:AC22"/>
    <mergeCell ref="AD20:AD22"/>
    <mergeCell ref="AE20:AE22"/>
    <mergeCell ref="AF20:AF22"/>
    <mergeCell ref="Y28:Y30"/>
    <mergeCell ref="Z28:Z30"/>
    <mergeCell ref="AA28:AA30"/>
    <mergeCell ref="AB28:AB30"/>
    <mergeCell ref="AC28:AC30"/>
    <mergeCell ref="AD28:AD30"/>
    <mergeCell ref="AE28:AE30"/>
    <mergeCell ref="P28:P30"/>
    <mergeCell ref="Q28:Q30"/>
    <mergeCell ref="R28:R30"/>
    <mergeCell ref="S28:S30"/>
    <mergeCell ref="T28:T30"/>
    <mergeCell ref="U28:U30"/>
    <mergeCell ref="V28:V30"/>
    <mergeCell ref="W28:W30"/>
    <mergeCell ref="X28:X30"/>
    <mergeCell ref="P20:P22"/>
    <mergeCell ref="Q20:Q22"/>
    <mergeCell ref="R20:R22"/>
    <mergeCell ref="S20:S22"/>
    <mergeCell ref="T20:T22"/>
    <mergeCell ref="U20:U22"/>
    <mergeCell ref="V20:V22"/>
    <mergeCell ref="W20:W22"/>
    <mergeCell ref="X20:X22"/>
    <mergeCell ref="P348:P350"/>
    <mergeCell ref="Q348:Q350"/>
    <mergeCell ref="R348:R350"/>
    <mergeCell ref="S348:S350"/>
    <mergeCell ref="T348:T350"/>
    <mergeCell ref="U348:U350"/>
    <mergeCell ref="V348:V350"/>
    <mergeCell ref="W348:W350"/>
    <mergeCell ref="X348:X350"/>
    <mergeCell ref="Y348:Y350"/>
    <mergeCell ref="Z348:Z350"/>
    <mergeCell ref="AA348:AA350"/>
    <mergeCell ref="AB348:AB350"/>
    <mergeCell ref="AC348:AC350"/>
    <mergeCell ref="AD348:AD350"/>
    <mergeCell ref="AE348:AE350"/>
    <mergeCell ref="AF348:AF350"/>
    <mergeCell ref="AF281:AF283"/>
    <mergeCell ref="AB281:AB283"/>
    <mergeCell ref="AC281:AC283"/>
    <mergeCell ref="AD281:AD283"/>
    <mergeCell ref="AE281:AE283"/>
    <mergeCell ref="AF314:AF316"/>
    <mergeCell ref="Y305:Y307"/>
    <mergeCell ref="Z305:Z307"/>
    <mergeCell ref="AA305:AA307"/>
    <mergeCell ref="AF305:AF307"/>
    <mergeCell ref="AB305:AB307"/>
    <mergeCell ref="AC305:AC307"/>
    <mergeCell ref="AD305:AD307"/>
    <mergeCell ref="AE305:AE307"/>
    <mergeCell ref="Y281:Y283"/>
    <mergeCell ref="Z281:Z283"/>
    <mergeCell ref="S273:S275"/>
    <mergeCell ref="T273:T275"/>
    <mergeCell ref="U273:U275"/>
    <mergeCell ref="V273:V275"/>
    <mergeCell ref="W273:W275"/>
    <mergeCell ref="X273:X275"/>
    <mergeCell ref="Y273:Y275"/>
    <mergeCell ref="Z273:Z275"/>
    <mergeCell ref="AA273:AA275"/>
    <mergeCell ref="AF233:AF235"/>
    <mergeCell ref="P257:P259"/>
    <mergeCell ref="Q257:Q259"/>
    <mergeCell ref="R257:R259"/>
    <mergeCell ref="S257:S259"/>
    <mergeCell ref="T257:T259"/>
    <mergeCell ref="U257:U259"/>
    <mergeCell ref="V257:V259"/>
    <mergeCell ref="W257:W259"/>
    <mergeCell ref="X257:X259"/>
    <mergeCell ref="P249:P251"/>
    <mergeCell ref="Q249:Q251"/>
    <mergeCell ref="R249:R251"/>
    <mergeCell ref="S249:S251"/>
    <mergeCell ref="AF241:AF243"/>
    <mergeCell ref="AB241:AB243"/>
    <mergeCell ref="AC241:AC243"/>
    <mergeCell ref="AD241:AD243"/>
    <mergeCell ref="AE241:AE243"/>
    <mergeCell ref="X241:X243"/>
    <mergeCell ref="Y241:Y243"/>
    <mergeCell ref="Z241:Z243"/>
    <mergeCell ref="AA241:AA243"/>
    <mergeCell ref="T241:T243"/>
    <mergeCell ref="Y225:Y227"/>
    <mergeCell ref="Z225:Z227"/>
    <mergeCell ref="AA225:AA227"/>
    <mergeCell ref="AB225:AB227"/>
    <mergeCell ref="AC225:AC227"/>
    <mergeCell ref="AD225:AD227"/>
    <mergeCell ref="AE225:AE227"/>
    <mergeCell ref="AF225:AF227"/>
    <mergeCell ref="P233:P235"/>
    <mergeCell ref="Q233:Q235"/>
    <mergeCell ref="R233:R235"/>
    <mergeCell ref="S233:S235"/>
    <mergeCell ref="T233:T235"/>
    <mergeCell ref="U233:U235"/>
    <mergeCell ref="V233:V235"/>
    <mergeCell ref="W233:W235"/>
    <mergeCell ref="X233:X235"/>
    <mergeCell ref="Y233:Y235"/>
    <mergeCell ref="Z233:Z235"/>
    <mergeCell ref="AA233:AA235"/>
    <mergeCell ref="AB233:AB235"/>
    <mergeCell ref="AC233:AC235"/>
    <mergeCell ref="AD233:AD235"/>
    <mergeCell ref="AE233:AE235"/>
    <mergeCell ref="AC193:AC195"/>
    <mergeCell ref="AD193:AD195"/>
    <mergeCell ref="AE193:AE195"/>
    <mergeCell ref="AF193:AF195"/>
    <mergeCell ref="P44:P46"/>
    <mergeCell ref="P209:P211"/>
    <mergeCell ref="Q209:Q211"/>
    <mergeCell ref="R209:R211"/>
    <mergeCell ref="S209:S211"/>
    <mergeCell ref="T209:T211"/>
    <mergeCell ref="U209:U211"/>
    <mergeCell ref="V209:V211"/>
    <mergeCell ref="W209:W211"/>
    <mergeCell ref="X209:X211"/>
    <mergeCell ref="Y209:Y211"/>
    <mergeCell ref="Z209:Z211"/>
    <mergeCell ref="AA209:AA211"/>
    <mergeCell ref="AF209:AF211"/>
    <mergeCell ref="AB209:AB211"/>
    <mergeCell ref="AC209:AC211"/>
    <mergeCell ref="AD209:AD211"/>
    <mergeCell ref="AE209:AE211"/>
    <mergeCell ref="P193:P195"/>
    <mergeCell ref="Q193:Q195"/>
    <mergeCell ref="R193:R195"/>
    <mergeCell ref="S193:S195"/>
    <mergeCell ref="T193:T195"/>
    <mergeCell ref="U193:U195"/>
    <mergeCell ref="V193:V195"/>
    <mergeCell ref="W193:W195"/>
    <mergeCell ref="X193:X195"/>
    <mergeCell ref="Q44:Q46"/>
    <mergeCell ref="R44:R46"/>
    <mergeCell ref="S44:S46"/>
    <mergeCell ref="T44:T46"/>
    <mergeCell ref="U44:U46"/>
    <mergeCell ref="V44:V46"/>
    <mergeCell ref="W44:W46"/>
    <mergeCell ref="X44:X46"/>
    <mergeCell ref="W140:W142"/>
    <mergeCell ref="W169:W171"/>
    <mergeCell ref="R84:R86"/>
    <mergeCell ref="X52:X54"/>
    <mergeCell ref="V100:V102"/>
    <mergeCell ref="W100:W102"/>
    <mergeCell ref="X100:X102"/>
    <mergeCell ref="T52:T54"/>
    <mergeCell ref="U52:U54"/>
    <mergeCell ref="P36:P38"/>
    <mergeCell ref="Q36:Q38"/>
    <mergeCell ref="R36:R38"/>
    <mergeCell ref="S36:S38"/>
    <mergeCell ref="T36:T38"/>
    <mergeCell ref="U36:U38"/>
    <mergeCell ref="V36:V38"/>
    <mergeCell ref="W36:W38"/>
    <mergeCell ref="X36:X38"/>
    <mergeCell ref="AB185:AB187"/>
    <mergeCell ref="AC185:AC187"/>
    <mergeCell ref="AD185:AD187"/>
    <mergeCell ref="AE185:AE187"/>
    <mergeCell ref="AF185:AF187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E84:AE86"/>
    <mergeCell ref="AF84:AF86"/>
    <mergeCell ref="AE124:AE126"/>
    <mergeCell ref="Y132:Y134"/>
    <mergeCell ref="AF153:AF155"/>
    <mergeCell ref="Y161:Y163"/>
    <mergeCell ref="Z161:Z163"/>
    <mergeCell ref="P185:P187"/>
    <mergeCell ref="Q185:Q187"/>
    <mergeCell ref="R185:R187"/>
    <mergeCell ref="S185:S187"/>
    <mergeCell ref="T185:T187"/>
    <mergeCell ref="U185:U187"/>
    <mergeCell ref="V185:V187"/>
    <mergeCell ref="W185:W187"/>
    <mergeCell ref="X185:X187"/>
    <mergeCell ref="AF60:AF62"/>
    <mergeCell ref="AB60:AB62"/>
    <mergeCell ref="AC60:AC62"/>
    <mergeCell ref="AD60:AD62"/>
    <mergeCell ref="AE60:AE62"/>
    <mergeCell ref="Y76:Y78"/>
    <mergeCell ref="Z76:Z78"/>
    <mergeCell ref="AA76:AA78"/>
    <mergeCell ref="AB76:AB78"/>
    <mergeCell ref="AC76:AC78"/>
    <mergeCell ref="AD76:AD78"/>
    <mergeCell ref="AE76:AE78"/>
    <mergeCell ref="AF76:AF78"/>
    <mergeCell ref="Y60:Y62"/>
    <mergeCell ref="Z60:Z62"/>
    <mergeCell ref="AA60:AA62"/>
    <mergeCell ref="P76:P78"/>
    <mergeCell ref="Q76:Q78"/>
    <mergeCell ref="R76:R78"/>
    <mergeCell ref="S76:S78"/>
    <mergeCell ref="T76:T78"/>
    <mergeCell ref="U76:U78"/>
    <mergeCell ref="V76:V78"/>
    <mergeCell ref="W76:W78"/>
    <mergeCell ref="X76:X78"/>
    <mergeCell ref="P177:P179"/>
    <mergeCell ref="Q177:Q179"/>
    <mergeCell ref="R177:R179"/>
    <mergeCell ref="S177:S179"/>
    <mergeCell ref="T177:T179"/>
    <mergeCell ref="U177:U179"/>
    <mergeCell ref="V177:V179"/>
    <mergeCell ref="P60:P62"/>
    <mergeCell ref="Q60:Q62"/>
    <mergeCell ref="R60:R62"/>
    <mergeCell ref="S60:S62"/>
    <mergeCell ref="T60:T62"/>
    <mergeCell ref="U60:U62"/>
    <mergeCell ref="V60:V62"/>
    <mergeCell ref="P140:P142"/>
    <mergeCell ref="Q140:Q142"/>
    <mergeCell ref="R140:R142"/>
    <mergeCell ref="S140:S142"/>
    <mergeCell ref="T140:T142"/>
    <mergeCell ref="U140:U142"/>
    <mergeCell ref="V140:V142"/>
    <mergeCell ref="T169:T171"/>
    <mergeCell ref="U169:U171"/>
    <mergeCell ref="V169:V171"/>
    <mergeCell ref="P161:P163"/>
    <mergeCell ref="Q161:Q163"/>
    <mergeCell ref="R161:R163"/>
    <mergeCell ref="S161:S163"/>
    <mergeCell ref="T161:T163"/>
    <mergeCell ref="U161:U163"/>
    <mergeCell ref="V161:V163"/>
    <mergeCell ref="W161:W163"/>
    <mergeCell ref="X161:X163"/>
    <mergeCell ref="AB161:AB163"/>
    <mergeCell ref="AC161:AC163"/>
    <mergeCell ref="AD161:AD163"/>
    <mergeCell ref="AE161:AE163"/>
    <mergeCell ref="AF161:AF163"/>
    <mergeCell ref="W153:W155"/>
    <mergeCell ref="X153:X155"/>
    <mergeCell ref="Y153:Y155"/>
    <mergeCell ref="Z153:Z155"/>
    <mergeCell ref="AD153:AD155"/>
    <mergeCell ref="AE153:AE155"/>
    <mergeCell ref="AE169:AE171"/>
    <mergeCell ref="X169:X171"/>
    <mergeCell ref="Y169:Y171"/>
    <mergeCell ref="Z169:Z171"/>
    <mergeCell ref="W60:W62"/>
    <mergeCell ref="X60:X62"/>
    <mergeCell ref="W177:W179"/>
    <mergeCell ref="AB177:AB179"/>
    <mergeCell ref="AC177:AC179"/>
    <mergeCell ref="X177:X179"/>
    <mergeCell ref="Y177:Y179"/>
    <mergeCell ref="Z177:Z179"/>
    <mergeCell ref="AA177:AA179"/>
    <mergeCell ref="AA153:AA155"/>
    <mergeCell ref="AB153:AB155"/>
    <mergeCell ref="AC153:AC155"/>
    <mergeCell ref="Z108:Z110"/>
    <mergeCell ref="AA108:AA110"/>
    <mergeCell ref="AB108:AB110"/>
    <mergeCell ref="AC108:AC110"/>
    <mergeCell ref="AD108:AD110"/>
    <mergeCell ref="AE108:AE110"/>
    <mergeCell ref="AC124:AC126"/>
    <mergeCell ref="AD124:AD126"/>
    <mergeCell ref="P4:P6"/>
    <mergeCell ref="Q4:Q6"/>
    <mergeCell ref="R4:R6"/>
    <mergeCell ref="S4:S6"/>
    <mergeCell ref="P100:P102"/>
    <mergeCell ref="Q100:Q102"/>
    <mergeCell ref="R100:R102"/>
    <mergeCell ref="S100:S102"/>
    <mergeCell ref="P124:P126"/>
    <mergeCell ref="Q124:Q126"/>
    <mergeCell ref="R124:R126"/>
    <mergeCell ref="S124:S126"/>
    <mergeCell ref="P108:P110"/>
    <mergeCell ref="Q108:Q110"/>
    <mergeCell ref="R108:R110"/>
    <mergeCell ref="S108:S110"/>
    <mergeCell ref="P52:P54"/>
    <mergeCell ref="Q52:Q54"/>
    <mergeCell ref="R52:R54"/>
    <mergeCell ref="S52:S54"/>
    <mergeCell ref="R68:R70"/>
    <mergeCell ref="S68:S70"/>
    <mergeCell ref="P84:P86"/>
    <mergeCell ref="Q84:Q86"/>
    <mergeCell ref="P169:P171"/>
    <mergeCell ref="Q169:Q171"/>
    <mergeCell ref="R169:R171"/>
    <mergeCell ref="S169:S171"/>
    <mergeCell ref="AF140:AF142"/>
    <mergeCell ref="AB140:AB142"/>
    <mergeCell ref="AC140:AC142"/>
    <mergeCell ref="AD140:AD142"/>
    <mergeCell ref="AE140:AE142"/>
    <mergeCell ref="X140:X142"/>
    <mergeCell ref="Y140:Y142"/>
    <mergeCell ref="Z140:Z142"/>
    <mergeCell ref="AA140:AA142"/>
    <mergeCell ref="P153:P155"/>
    <mergeCell ref="Q153:Q155"/>
    <mergeCell ref="R153:R155"/>
    <mergeCell ref="S153:S155"/>
    <mergeCell ref="T153:T155"/>
    <mergeCell ref="U153:U155"/>
    <mergeCell ref="V153:V155"/>
    <mergeCell ref="AF169:AF171"/>
    <mergeCell ref="AB169:AB171"/>
    <mergeCell ref="AC169:AC171"/>
    <mergeCell ref="AD169:AD171"/>
    <mergeCell ref="AF52:AF54"/>
    <mergeCell ref="AB52:AB54"/>
    <mergeCell ref="AC52:AC54"/>
    <mergeCell ref="AD52:AD54"/>
    <mergeCell ref="AE52:AE54"/>
    <mergeCell ref="P92:P94"/>
    <mergeCell ref="Q92:Q94"/>
    <mergeCell ref="R92:R94"/>
    <mergeCell ref="S92:S94"/>
    <mergeCell ref="AF68:AF70"/>
    <mergeCell ref="AB68:AB70"/>
    <mergeCell ref="AC68:AC70"/>
    <mergeCell ref="AD68:AD70"/>
    <mergeCell ref="AE68:AE70"/>
    <mergeCell ref="X68:X70"/>
    <mergeCell ref="Y68:Y70"/>
    <mergeCell ref="Z68:Z70"/>
    <mergeCell ref="AA68:AA70"/>
    <mergeCell ref="T68:T70"/>
    <mergeCell ref="U68:U70"/>
    <mergeCell ref="V68:V70"/>
    <mergeCell ref="W68:W70"/>
    <mergeCell ref="P68:P70"/>
    <mergeCell ref="Q68:Q70"/>
    <mergeCell ref="AB36:AB38"/>
    <mergeCell ref="AC36:AC38"/>
    <mergeCell ref="AD36:AD38"/>
    <mergeCell ref="AE36:AE38"/>
    <mergeCell ref="AF36:AF38"/>
    <mergeCell ref="Y44:Y46"/>
    <mergeCell ref="Z44:Z46"/>
    <mergeCell ref="AA44:AA46"/>
    <mergeCell ref="AB44:AB46"/>
    <mergeCell ref="AC44:AC46"/>
    <mergeCell ref="AD44:AD46"/>
    <mergeCell ref="AE44:AE46"/>
    <mergeCell ref="AA100:AA102"/>
    <mergeCell ref="Y193:Y195"/>
    <mergeCell ref="Y36:Y38"/>
    <mergeCell ref="Z36:Z38"/>
    <mergeCell ref="AA36:AA38"/>
    <mergeCell ref="Y185:Y187"/>
    <mergeCell ref="Z185:Z187"/>
    <mergeCell ref="AA185:AA187"/>
    <mergeCell ref="Y52:Y54"/>
    <mergeCell ref="Z52:Z54"/>
    <mergeCell ref="AA52:AA54"/>
    <mergeCell ref="Z193:Z195"/>
    <mergeCell ref="AA193:AA195"/>
    <mergeCell ref="AA116:AA118"/>
    <mergeCell ref="AA161:AA163"/>
    <mergeCell ref="AE217:AE219"/>
    <mergeCell ref="X217:X219"/>
    <mergeCell ref="Y217:Y219"/>
    <mergeCell ref="Z217:Z219"/>
    <mergeCell ref="AA217:AA219"/>
    <mergeCell ref="S201:S203"/>
    <mergeCell ref="AF92:AF94"/>
    <mergeCell ref="AB92:AB94"/>
    <mergeCell ref="AC92:AC94"/>
    <mergeCell ref="AD92:AD94"/>
    <mergeCell ref="AE92:AE94"/>
    <mergeCell ref="X92:X94"/>
    <mergeCell ref="Y92:Y94"/>
    <mergeCell ref="Z92:Z94"/>
    <mergeCell ref="AA92:AA94"/>
    <mergeCell ref="T92:T94"/>
    <mergeCell ref="U92:U94"/>
    <mergeCell ref="V92:V94"/>
    <mergeCell ref="W92:W94"/>
    <mergeCell ref="AA169:AA171"/>
    <mergeCell ref="T100:T102"/>
    <mergeCell ref="U100:U102"/>
    <mergeCell ref="Y100:Y102"/>
    <mergeCell ref="Z100:Z102"/>
    <mergeCell ref="V52:V54"/>
    <mergeCell ref="W52:W54"/>
    <mergeCell ref="Z132:Z134"/>
    <mergeCell ref="AF44:AF46"/>
    <mergeCell ref="T108:T110"/>
    <mergeCell ref="U108:U110"/>
    <mergeCell ref="V108:V110"/>
    <mergeCell ref="W108:W110"/>
    <mergeCell ref="X108:X110"/>
    <mergeCell ref="Y124:Y126"/>
    <mergeCell ref="Z124:Z126"/>
    <mergeCell ref="AA124:AA126"/>
    <mergeCell ref="AB124:AB126"/>
    <mergeCell ref="T124:T126"/>
    <mergeCell ref="AC100:AC102"/>
    <mergeCell ref="AD100:AD102"/>
    <mergeCell ref="AE100:AE102"/>
    <mergeCell ref="AF100:AF102"/>
    <mergeCell ref="Y108:Y110"/>
    <mergeCell ref="AF108:AF110"/>
    <mergeCell ref="AB100:AB102"/>
    <mergeCell ref="AF124:AF126"/>
    <mergeCell ref="Y116:Y118"/>
    <mergeCell ref="Z116:Z118"/>
    <mergeCell ref="AB193:AB195"/>
    <mergeCell ref="P217:P219"/>
    <mergeCell ref="Q217:Q219"/>
    <mergeCell ref="R217:R219"/>
    <mergeCell ref="S217:S219"/>
    <mergeCell ref="AF201:AF203"/>
    <mergeCell ref="AB201:AB203"/>
    <mergeCell ref="AC201:AC203"/>
    <mergeCell ref="AD201:AD203"/>
    <mergeCell ref="AE201:AE203"/>
    <mergeCell ref="X201:X203"/>
    <mergeCell ref="Y201:Y203"/>
    <mergeCell ref="Z201:Z203"/>
    <mergeCell ref="AA201:AA203"/>
    <mergeCell ref="T201:T203"/>
    <mergeCell ref="U201:U203"/>
    <mergeCell ref="V201:V203"/>
    <mergeCell ref="W201:W203"/>
    <mergeCell ref="P201:P203"/>
    <mergeCell ref="Q201:Q203"/>
    <mergeCell ref="T217:T219"/>
    <mergeCell ref="U217:U219"/>
    <mergeCell ref="V217:V219"/>
    <mergeCell ref="W217:W219"/>
    <mergeCell ref="P273:P275"/>
    <mergeCell ref="Q273:Q275"/>
    <mergeCell ref="R273:R275"/>
    <mergeCell ref="R201:R203"/>
    <mergeCell ref="AF217:AF219"/>
    <mergeCell ref="AB217:AB219"/>
    <mergeCell ref="AC217:AC219"/>
    <mergeCell ref="AD217:AD219"/>
    <mergeCell ref="U241:U243"/>
    <mergeCell ref="V241:V243"/>
    <mergeCell ref="W241:W243"/>
    <mergeCell ref="P241:P243"/>
    <mergeCell ref="Q241:Q243"/>
    <mergeCell ref="R241:R243"/>
    <mergeCell ref="S241:S243"/>
    <mergeCell ref="P225:P227"/>
    <mergeCell ref="Q225:Q227"/>
    <mergeCell ref="R225:R227"/>
    <mergeCell ref="S225:S227"/>
    <mergeCell ref="T225:T227"/>
    <mergeCell ref="U225:U227"/>
    <mergeCell ref="V225:V227"/>
    <mergeCell ref="W225:W227"/>
    <mergeCell ref="X225:X227"/>
    <mergeCell ref="T249:T251"/>
    <mergeCell ref="U249:U251"/>
    <mergeCell ref="V249:V251"/>
    <mergeCell ref="W249:W251"/>
    <mergeCell ref="P265:P267"/>
    <mergeCell ref="Q265:Q267"/>
    <mergeCell ref="R265:R267"/>
    <mergeCell ref="S265:S267"/>
    <mergeCell ref="T265:T267"/>
    <mergeCell ref="U265:U267"/>
    <mergeCell ref="V265:V267"/>
    <mergeCell ref="W265:W267"/>
    <mergeCell ref="AF249:AF251"/>
    <mergeCell ref="AB249:AB251"/>
    <mergeCell ref="AC249:AC251"/>
    <mergeCell ref="AD249:AD251"/>
    <mergeCell ref="AE249:AE251"/>
    <mergeCell ref="X249:X251"/>
    <mergeCell ref="Y249:Y251"/>
    <mergeCell ref="Z249:Z251"/>
    <mergeCell ref="AA249:AA251"/>
    <mergeCell ref="X265:X267"/>
    <mergeCell ref="Z265:Z267"/>
    <mergeCell ref="AA265:AA267"/>
    <mergeCell ref="AB265:AB267"/>
    <mergeCell ref="AC265:AC267"/>
    <mergeCell ref="AD265:AD267"/>
    <mergeCell ref="AE265:AE267"/>
    <mergeCell ref="AF265:AF267"/>
    <mergeCell ref="AF273:AF275"/>
    <mergeCell ref="AB273:AB275"/>
    <mergeCell ref="AC273:AC275"/>
    <mergeCell ref="AD273:AD275"/>
    <mergeCell ref="AE273:AE275"/>
    <mergeCell ref="Y257:Y259"/>
    <mergeCell ref="Z257:Z259"/>
    <mergeCell ref="AA257:AA259"/>
    <mergeCell ref="AB257:AB259"/>
    <mergeCell ref="AC257:AC259"/>
    <mergeCell ref="AD257:AD259"/>
    <mergeCell ref="AE257:AE259"/>
    <mergeCell ref="AF257:AF259"/>
    <mergeCell ref="Y265:Y267"/>
    <mergeCell ref="AA281:AA283"/>
    <mergeCell ref="T281:T283"/>
    <mergeCell ref="U281:U283"/>
    <mergeCell ref="V281:V283"/>
    <mergeCell ref="W281:W283"/>
    <mergeCell ref="P281:P283"/>
    <mergeCell ref="Q281:Q283"/>
    <mergeCell ref="P297:P299"/>
    <mergeCell ref="Q297:Q299"/>
    <mergeCell ref="R297:R299"/>
    <mergeCell ref="S297:S299"/>
    <mergeCell ref="P289:P291"/>
    <mergeCell ref="Q289:Q291"/>
    <mergeCell ref="R289:R291"/>
    <mergeCell ref="S289:S291"/>
    <mergeCell ref="X289:X291"/>
    <mergeCell ref="X281:X283"/>
    <mergeCell ref="R281:R283"/>
    <mergeCell ref="S281:S283"/>
    <mergeCell ref="AC289:AC291"/>
    <mergeCell ref="AD289:AD291"/>
    <mergeCell ref="AE289:AE291"/>
    <mergeCell ref="AF289:AF291"/>
    <mergeCell ref="Y289:Y291"/>
    <mergeCell ref="Z289:Z291"/>
    <mergeCell ref="AA289:AA291"/>
    <mergeCell ref="AB289:AB291"/>
    <mergeCell ref="T297:T299"/>
    <mergeCell ref="U297:U299"/>
    <mergeCell ref="V297:V299"/>
    <mergeCell ref="W297:W299"/>
    <mergeCell ref="T289:T291"/>
    <mergeCell ref="U289:U291"/>
    <mergeCell ref="V289:V291"/>
    <mergeCell ref="W289:W291"/>
    <mergeCell ref="P305:P307"/>
    <mergeCell ref="Q305:Q307"/>
    <mergeCell ref="R305:R307"/>
    <mergeCell ref="S305:S307"/>
    <mergeCell ref="T305:T307"/>
    <mergeCell ref="U305:U307"/>
    <mergeCell ref="V305:V307"/>
    <mergeCell ref="W305:W307"/>
    <mergeCell ref="X305:X307"/>
    <mergeCell ref="Q324:Q326"/>
    <mergeCell ref="R324:R326"/>
    <mergeCell ref="S324:S326"/>
    <mergeCell ref="T324:T326"/>
    <mergeCell ref="U324:U326"/>
    <mergeCell ref="V324:V326"/>
    <mergeCell ref="W324:W326"/>
    <mergeCell ref="X324:X326"/>
    <mergeCell ref="R314:R316"/>
    <mergeCell ref="S314:S316"/>
    <mergeCell ref="P314:P316"/>
    <mergeCell ref="Q314:Q316"/>
    <mergeCell ref="S332:S334"/>
    <mergeCell ref="AC324:AC326"/>
    <mergeCell ref="AD324:AD326"/>
    <mergeCell ref="AE324:AE326"/>
    <mergeCell ref="AF324:AF326"/>
    <mergeCell ref="Y324:Y326"/>
    <mergeCell ref="Z324:Z326"/>
    <mergeCell ref="AA324:AA326"/>
    <mergeCell ref="AB324:AB326"/>
    <mergeCell ref="AB314:AB316"/>
    <mergeCell ref="AC314:AC316"/>
    <mergeCell ref="AD314:AD316"/>
    <mergeCell ref="AE314:AE316"/>
    <mergeCell ref="X314:X316"/>
    <mergeCell ref="Y314:Y316"/>
    <mergeCell ref="Z314:Z316"/>
    <mergeCell ref="AA314:AA316"/>
    <mergeCell ref="T314:T316"/>
    <mergeCell ref="U314:U316"/>
    <mergeCell ref="V314:V316"/>
    <mergeCell ref="W314:W316"/>
    <mergeCell ref="P324:P326"/>
    <mergeCell ref="T340:T342"/>
    <mergeCell ref="U340:U342"/>
    <mergeCell ref="V340:V342"/>
    <mergeCell ref="W340:W342"/>
    <mergeCell ref="P340:P342"/>
    <mergeCell ref="Q340:Q342"/>
    <mergeCell ref="R340:R342"/>
    <mergeCell ref="S340:S342"/>
    <mergeCell ref="AF332:AF334"/>
    <mergeCell ref="AB332:AB334"/>
    <mergeCell ref="AC332:AC334"/>
    <mergeCell ref="AD332:AD334"/>
    <mergeCell ref="AE332:AE334"/>
    <mergeCell ref="X332:X334"/>
    <mergeCell ref="Y332:Y334"/>
    <mergeCell ref="Z332:Z334"/>
    <mergeCell ref="AA332:AA334"/>
    <mergeCell ref="T332:T334"/>
    <mergeCell ref="U332:U334"/>
    <mergeCell ref="V332:V334"/>
    <mergeCell ref="W332:W334"/>
    <mergeCell ref="P332:P334"/>
    <mergeCell ref="Q332:Q334"/>
    <mergeCell ref="R332:R334"/>
    <mergeCell ref="W4:W6"/>
    <mergeCell ref="X4:X6"/>
    <mergeCell ref="Y4:Y6"/>
    <mergeCell ref="Z4:Z6"/>
    <mergeCell ref="AA4:AA6"/>
    <mergeCell ref="AB4:AB6"/>
    <mergeCell ref="AF340:AF342"/>
    <mergeCell ref="AB340:AB342"/>
    <mergeCell ref="AC340:AC342"/>
    <mergeCell ref="AD340:AD342"/>
    <mergeCell ref="AE340:AE342"/>
    <mergeCell ref="X340:X342"/>
    <mergeCell ref="Y340:Y342"/>
    <mergeCell ref="Z340:Z342"/>
    <mergeCell ref="AA340:AA342"/>
    <mergeCell ref="AF297:AF299"/>
    <mergeCell ref="AB297:AB299"/>
    <mergeCell ref="AC297:AC299"/>
    <mergeCell ref="AD297:AD299"/>
    <mergeCell ref="AE297:AE299"/>
    <mergeCell ref="X297:X299"/>
    <mergeCell ref="Y297:Y299"/>
    <mergeCell ref="Z297:Z299"/>
    <mergeCell ref="AA297:AA299"/>
    <mergeCell ref="AC4:AC6"/>
    <mergeCell ref="AD4:AD6"/>
    <mergeCell ref="AE4:AE6"/>
    <mergeCell ref="AF4:AF6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T4:T6"/>
    <mergeCell ref="U4:U6"/>
    <mergeCell ref="V4:V6"/>
    <mergeCell ref="P116:P118"/>
    <mergeCell ref="Q116:Q118"/>
    <mergeCell ref="R116:R118"/>
    <mergeCell ref="S116:S118"/>
    <mergeCell ref="T116:T118"/>
    <mergeCell ref="U116:U118"/>
    <mergeCell ref="V116:V118"/>
    <mergeCell ref="W116:W118"/>
    <mergeCell ref="X116:X118"/>
    <mergeCell ref="AB116:AB118"/>
    <mergeCell ref="AC116:AC118"/>
    <mergeCell ref="AD116:AD118"/>
    <mergeCell ref="AE116:AE118"/>
    <mergeCell ref="AF116:AF118"/>
    <mergeCell ref="U124:U126"/>
    <mergeCell ref="V124:V126"/>
    <mergeCell ref="W124:W126"/>
    <mergeCell ref="X124:X126"/>
    <mergeCell ref="AF132:AF134"/>
    <mergeCell ref="P132:P134"/>
    <mergeCell ref="Q132:Q134"/>
    <mergeCell ref="R132:R134"/>
    <mergeCell ref="S132:S134"/>
    <mergeCell ref="T132:T134"/>
    <mergeCell ref="U132:U134"/>
    <mergeCell ref="V132:V134"/>
    <mergeCell ref="W132:W134"/>
    <mergeCell ref="X132:X134"/>
    <mergeCell ref="AA132:AA134"/>
    <mergeCell ref="AB132:AB134"/>
    <mergeCell ref="AC132:AC134"/>
    <mergeCell ref="AD132:AD134"/>
    <mergeCell ref="AE132:AE1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2017年度成績</vt:lpstr>
      <vt:lpstr>スコア一覧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kanzaki</cp:lastModifiedBy>
  <cp:lastPrinted>2017-05-13T15:36:09Z</cp:lastPrinted>
  <dcterms:created xsi:type="dcterms:W3CDTF">2008-11-27T10:55:01Z</dcterms:created>
  <dcterms:modified xsi:type="dcterms:W3CDTF">2017-12-16T09:06:30Z</dcterms:modified>
</cp:coreProperties>
</file>