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1310" windowHeight="8160" tabRatio="948"/>
  </bookViews>
  <sheets>
    <sheet name="2016年度成績" sheetId="3" r:id="rId1"/>
    <sheet name="スコア一覧" sheetId="27" r:id="rId2"/>
  </sheets>
  <calcPr calcId="125725"/>
</workbook>
</file>

<file path=xl/calcChain.xml><?xml version="1.0" encoding="utf-8"?>
<calcChain xmlns="http://schemas.openxmlformats.org/spreadsheetml/2006/main">
  <c r="L29" i="27"/>
  <c r="L28"/>
  <c r="L21"/>
  <c r="L20"/>
  <c r="Y47" i="3"/>
  <c r="L85" i="27" l="1"/>
  <c r="L84"/>
  <c r="L76"/>
  <c r="W46" i="3" l="1"/>
  <c r="L45" i="27"/>
  <c r="L93" l="1"/>
  <c r="L156" l="1"/>
  <c r="L253" l="1"/>
  <c r="L252"/>
  <c r="L37"/>
  <c r="L36"/>
  <c r="L189"/>
  <c r="L77"/>
  <c r="L157"/>
  <c r="L69" l="1"/>
  <c r="L68"/>
  <c r="L53"/>
  <c r="L52"/>
  <c r="L109"/>
  <c r="L13"/>
  <c r="L245" l="1"/>
  <c r="L244"/>
  <c r="L237"/>
  <c r="L236"/>
  <c r="L229"/>
  <c r="L228"/>
  <c r="L221"/>
  <c r="L220"/>
  <c r="L213"/>
  <c r="L212"/>
  <c r="L204"/>
  <c r="L197"/>
  <c r="L196"/>
  <c r="L188"/>
  <c r="L44"/>
  <c r="L181"/>
  <c r="L180"/>
  <c r="L92"/>
  <c r="L61"/>
  <c r="L60"/>
  <c r="L173"/>
  <c r="L172"/>
  <c r="L165"/>
  <c r="L164"/>
  <c r="L149"/>
  <c r="L148"/>
  <c r="L141"/>
  <c r="L140"/>
  <c r="L133"/>
  <c r="L132"/>
  <c r="L117"/>
  <c r="L116"/>
  <c r="L125"/>
  <c r="L124"/>
  <c r="L108"/>
  <c r="L101"/>
  <c r="L100"/>
  <c r="L12"/>
  <c r="L5" l="1"/>
  <c r="L4"/>
  <c r="AG46" i="3"/>
  <c r="AD46"/>
  <c r="AA46"/>
  <c r="X47"/>
</calcChain>
</file>

<file path=xl/sharedStrings.xml><?xml version="1.0" encoding="utf-8"?>
<sst xmlns="http://schemas.openxmlformats.org/spreadsheetml/2006/main" count="791" uniqueCount="287">
  <si>
    <t>川端</t>
    <rPh sb="0" eb="2">
      <t>カワバタ</t>
    </rPh>
    <phoneticPr fontId="2"/>
  </si>
  <si>
    <t>川原</t>
    <rPh sb="0" eb="2">
      <t>カワハラ</t>
    </rPh>
    <phoneticPr fontId="2"/>
  </si>
  <si>
    <t>日付</t>
    <rPh sb="0" eb="2">
      <t>ヒヅケ</t>
    </rPh>
    <phoneticPr fontId="2"/>
  </si>
  <si>
    <t>勝</t>
    <rPh sb="0" eb="1">
      <t>カチ</t>
    </rPh>
    <phoneticPr fontId="2"/>
  </si>
  <si>
    <t>大会名</t>
    <rPh sb="0" eb="2">
      <t>タイカイ</t>
    </rPh>
    <rPh sb="2" eb="3">
      <t>メイ</t>
    </rPh>
    <phoneticPr fontId="2"/>
  </si>
  <si>
    <t>通算成績</t>
    <rPh sb="0" eb="2">
      <t>ツウサン</t>
    </rPh>
    <rPh sb="2" eb="4">
      <t>セイセキ</t>
    </rPh>
    <phoneticPr fontId="2"/>
  </si>
  <si>
    <t>R</t>
    <phoneticPr fontId="2"/>
  </si>
  <si>
    <t>H</t>
    <phoneticPr fontId="2"/>
  </si>
  <si>
    <t>E</t>
    <phoneticPr fontId="2"/>
  </si>
  <si>
    <t>バッテリー</t>
    <phoneticPr fontId="2"/>
  </si>
  <si>
    <t>対戦チーム</t>
    <phoneticPr fontId="2"/>
  </si>
  <si>
    <t>スコア</t>
    <phoneticPr fontId="2"/>
  </si>
  <si>
    <t>分</t>
    <rPh sb="0" eb="1">
      <t>ワ</t>
    </rPh>
    <phoneticPr fontId="2"/>
  </si>
  <si>
    <t>敗</t>
    <rPh sb="0" eb="1">
      <t>ハイ</t>
    </rPh>
    <phoneticPr fontId="2"/>
  </si>
  <si>
    <t>試合</t>
    <rPh sb="0" eb="2">
      <t>シアイ</t>
    </rPh>
    <phoneticPr fontId="2"/>
  </si>
  <si>
    <t>R</t>
    <phoneticPr fontId="2"/>
  </si>
  <si>
    <t>H</t>
    <phoneticPr fontId="2"/>
  </si>
  <si>
    <t>E</t>
    <phoneticPr fontId="2"/>
  </si>
  <si>
    <t>バッテリー</t>
    <phoneticPr fontId="2"/>
  </si>
  <si>
    <t>R</t>
    <phoneticPr fontId="2"/>
  </si>
  <si>
    <t>H</t>
    <phoneticPr fontId="2"/>
  </si>
  <si>
    <t>E</t>
    <phoneticPr fontId="2"/>
  </si>
  <si>
    <t>R</t>
    <phoneticPr fontId="2"/>
  </si>
  <si>
    <t>H</t>
    <phoneticPr fontId="2"/>
  </si>
  <si>
    <t>E</t>
    <phoneticPr fontId="2"/>
  </si>
  <si>
    <t>R</t>
    <phoneticPr fontId="2"/>
  </si>
  <si>
    <t>H</t>
    <phoneticPr fontId="2"/>
  </si>
  <si>
    <t>E</t>
    <phoneticPr fontId="2"/>
  </si>
  <si>
    <t>バッテリー</t>
    <phoneticPr fontId="2"/>
  </si>
  <si>
    <t>R</t>
    <phoneticPr fontId="2"/>
  </si>
  <si>
    <t>H</t>
    <phoneticPr fontId="2"/>
  </si>
  <si>
    <t>E</t>
    <phoneticPr fontId="2"/>
  </si>
  <si>
    <t>バッテリー</t>
    <phoneticPr fontId="2"/>
  </si>
  <si>
    <t>バッテリー</t>
    <phoneticPr fontId="2"/>
  </si>
  <si>
    <t>三塁打)</t>
    <rPh sb="0" eb="3">
      <t>サンルイダ</t>
    </rPh>
    <phoneticPr fontId="2"/>
  </si>
  <si>
    <t>二塁打)</t>
    <rPh sb="0" eb="3">
      <t>ニルイダ</t>
    </rPh>
    <phoneticPr fontId="2"/>
  </si>
  <si>
    <t>本塁打)</t>
    <rPh sb="0" eb="3">
      <t>ホンルイダ</t>
    </rPh>
    <phoneticPr fontId="2"/>
  </si>
  <si>
    <t>R</t>
    <phoneticPr fontId="2"/>
  </si>
  <si>
    <t>H</t>
    <phoneticPr fontId="2"/>
  </si>
  <si>
    <t>E</t>
    <phoneticPr fontId="2"/>
  </si>
  <si>
    <t>バッテリー</t>
    <phoneticPr fontId="2"/>
  </si>
  <si>
    <t>鹿島レインボーズ</t>
    <rPh sb="0" eb="2">
      <t>カシマ</t>
    </rPh>
    <phoneticPr fontId="2"/>
  </si>
  <si>
    <t>OP戦</t>
    <rPh sb="2" eb="3">
      <t>セン</t>
    </rPh>
    <phoneticPr fontId="2"/>
  </si>
  <si>
    <t>○</t>
    <phoneticPr fontId="2"/>
  </si>
  <si>
    <t>勝）宮野</t>
    <rPh sb="0" eb="1">
      <t>カチ</t>
    </rPh>
    <rPh sb="2" eb="4">
      <t>ミヤノ</t>
    </rPh>
    <phoneticPr fontId="2"/>
  </si>
  <si>
    <t>東京工芸大学</t>
    <rPh sb="0" eb="2">
      <t>トウキョウ</t>
    </rPh>
    <rPh sb="2" eb="4">
      <t>コウゲイ</t>
    </rPh>
    <rPh sb="4" eb="6">
      <t>ダイガク</t>
    </rPh>
    <phoneticPr fontId="2"/>
  </si>
  <si>
    <t>OP戦</t>
    <rPh sb="2" eb="3">
      <t>セン</t>
    </rPh>
    <phoneticPr fontId="2"/>
  </si>
  <si>
    <t>横浜球友</t>
    <rPh sb="0" eb="2">
      <t>ヨコハマ</t>
    </rPh>
    <rPh sb="2" eb="3">
      <t>キュウ</t>
    </rPh>
    <rPh sb="3" eb="4">
      <t>ユウ</t>
    </rPh>
    <phoneticPr fontId="2"/>
  </si>
  <si>
    <t>川原</t>
    <rPh sb="0" eb="2">
      <t>カワハラ</t>
    </rPh>
    <phoneticPr fontId="2"/>
  </si>
  <si>
    <t>天内</t>
    <rPh sb="0" eb="2">
      <t>アマナイ</t>
    </rPh>
    <phoneticPr fontId="2"/>
  </si>
  <si>
    <t>勝）長岐</t>
    <rPh sb="0" eb="1">
      <t>カチ</t>
    </rPh>
    <rPh sb="2" eb="4">
      <t>ナガキ</t>
    </rPh>
    <phoneticPr fontId="2"/>
  </si>
  <si>
    <t>2016年度　横浜球友クラブ　試合結果</t>
    <rPh sb="4" eb="6">
      <t>ネンド</t>
    </rPh>
    <rPh sb="7" eb="9">
      <t>ヨコハマ</t>
    </rPh>
    <rPh sb="9" eb="10">
      <t>キュウ</t>
    </rPh>
    <rPh sb="10" eb="11">
      <t>ユウ</t>
    </rPh>
    <rPh sb="15" eb="17">
      <t>シアイ</t>
    </rPh>
    <rPh sb="17" eb="19">
      <t>ケッカ</t>
    </rPh>
    <phoneticPr fontId="2"/>
  </si>
  <si>
    <t>7-5</t>
    <phoneticPr fontId="2"/>
  </si>
  <si>
    <t>8-2</t>
    <phoneticPr fontId="2"/>
  </si>
  <si>
    <t>鹿島</t>
    <rPh sb="0" eb="2">
      <t>カシマ</t>
    </rPh>
    <phoneticPr fontId="2"/>
  </si>
  <si>
    <t>東京工芸大</t>
    <rPh sb="0" eb="2">
      <t>トウキョウ</t>
    </rPh>
    <rPh sb="2" eb="4">
      <t>コウゲイ</t>
    </rPh>
    <rPh sb="4" eb="5">
      <t>ダイ</t>
    </rPh>
    <phoneticPr fontId="2"/>
  </si>
  <si>
    <t>中山、神崎、宮野－関根、鈴木</t>
    <rPh sb="0" eb="2">
      <t>ナカヤマ</t>
    </rPh>
    <rPh sb="3" eb="5">
      <t>カンザキ</t>
    </rPh>
    <rPh sb="6" eb="8">
      <t>ミヤノ</t>
    </rPh>
    <rPh sb="9" eb="11">
      <t>セキネ</t>
    </rPh>
    <rPh sb="12" eb="14">
      <t>スズキ</t>
    </rPh>
    <phoneticPr fontId="2"/>
  </si>
  <si>
    <t>川端</t>
    <rPh sb="0" eb="2">
      <t>カワバタ</t>
    </rPh>
    <phoneticPr fontId="2"/>
  </si>
  <si>
    <t>中山、長岐、神崎、宮野－関根、鈴木</t>
    <rPh sb="0" eb="2">
      <t>ナカヤマ</t>
    </rPh>
    <rPh sb="3" eb="5">
      <t>ナガキ</t>
    </rPh>
    <rPh sb="6" eb="8">
      <t>カンザキ</t>
    </rPh>
    <rPh sb="9" eb="11">
      <t>ミヤノ</t>
    </rPh>
    <rPh sb="12" eb="14">
      <t>セキネ</t>
    </rPh>
    <rPh sb="15" eb="17">
      <t>スズキ</t>
    </rPh>
    <phoneticPr fontId="2"/>
  </si>
  <si>
    <t>川原</t>
    <rPh sb="0" eb="2">
      <t>カワハラ</t>
    </rPh>
    <phoneticPr fontId="2"/>
  </si>
  <si>
    <t>忠鉢</t>
    <rPh sb="0" eb="2">
      <t>チュウバチ</t>
    </rPh>
    <phoneticPr fontId="2"/>
  </si>
  <si>
    <t>金子</t>
    <rPh sb="0" eb="2">
      <t>カネコ</t>
    </rPh>
    <phoneticPr fontId="2"/>
  </si>
  <si>
    <t>DH</t>
    <phoneticPr fontId="2"/>
  </si>
  <si>
    <t>ＯＰ戦</t>
    <rPh sb="2" eb="3">
      <t>セン</t>
    </rPh>
    <phoneticPr fontId="2"/>
  </si>
  <si>
    <t>菅高校</t>
    <rPh sb="0" eb="1">
      <t>スゲ</t>
    </rPh>
    <rPh sb="1" eb="3">
      <t>コウコウ</t>
    </rPh>
    <phoneticPr fontId="2"/>
  </si>
  <si>
    <t>○</t>
    <phoneticPr fontId="2"/>
  </si>
  <si>
    <t>勝）中山</t>
    <rPh sb="0" eb="1">
      <t>カチ</t>
    </rPh>
    <rPh sb="2" eb="4">
      <t>ナカヤマ</t>
    </rPh>
    <phoneticPr fontId="2"/>
  </si>
  <si>
    <t>横浜球友</t>
    <rPh sb="0" eb="2">
      <t>ヨコハマ</t>
    </rPh>
    <rPh sb="2" eb="3">
      <t>キュウ</t>
    </rPh>
    <rPh sb="3" eb="4">
      <t>ユウ</t>
    </rPh>
    <phoneticPr fontId="2"/>
  </si>
  <si>
    <t>中山、佐藤（穣）、神崎－鈴木</t>
    <rPh sb="0" eb="2">
      <t>ナカヤマ</t>
    </rPh>
    <rPh sb="3" eb="5">
      <t>サトウ</t>
    </rPh>
    <rPh sb="6" eb="7">
      <t>ユタカ</t>
    </rPh>
    <rPh sb="9" eb="11">
      <t>カンザキ</t>
    </rPh>
    <rPh sb="12" eb="14">
      <t>スズキ</t>
    </rPh>
    <phoneticPr fontId="2"/>
  </si>
  <si>
    <t>高松、髙橋、大嶺</t>
    <rPh sb="0" eb="2">
      <t>タカマツ</t>
    </rPh>
    <rPh sb="3" eb="5">
      <t>タカハシ</t>
    </rPh>
    <rPh sb="6" eb="8">
      <t>オオミネ</t>
    </rPh>
    <phoneticPr fontId="2"/>
  </si>
  <si>
    <t>DH</t>
    <phoneticPr fontId="2"/>
  </si>
  <si>
    <t>H</t>
    <phoneticPr fontId="2"/>
  </si>
  <si>
    <t xml:space="preserve"> </t>
    <phoneticPr fontId="2"/>
  </si>
  <si>
    <t>市川</t>
    <rPh sb="0" eb="2">
      <t>イチカワ</t>
    </rPh>
    <phoneticPr fontId="2"/>
  </si>
  <si>
    <t>大嶺</t>
    <rPh sb="0" eb="2">
      <t>オオミネ</t>
    </rPh>
    <phoneticPr fontId="2"/>
  </si>
  <si>
    <t>川原</t>
    <rPh sb="0" eb="2">
      <t>カワハラ</t>
    </rPh>
    <phoneticPr fontId="2"/>
  </si>
  <si>
    <t>高松</t>
    <rPh sb="0" eb="2">
      <t>タカマツ</t>
    </rPh>
    <phoneticPr fontId="2"/>
  </si>
  <si>
    <t>天内</t>
    <rPh sb="0" eb="2">
      <t>アマナイ</t>
    </rPh>
    <phoneticPr fontId="2"/>
  </si>
  <si>
    <t>関根</t>
    <rPh sb="0" eb="2">
      <t>セキネ</t>
    </rPh>
    <phoneticPr fontId="2"/>
  </si>
  <si>
    <t>中島</t>
    <rPh sb="0" eb="2">
      <t>ナカジマ</t>
    </rPh>
    <phoneticPr fontId="2"/>
  </si>
  <si>
    <t>川端</t>
    <rPh sb="0" eb="2">
      <t>カワバタ</t>
    </rPh>
    <phoneticPr fontId="2"/>
  </si>
  <si>
    <t>髙橋</t>
    <rPh sb="0" eb="2">
      <t>タカハシ</t>
    </rPh>
    <phoneticPr fontId="2"/>
  </si>
  <si>
    <t>山</t>
    <rPh sb="0" eb="1">
      <t>ヤマ</t>
    </rPh>
    <phoneticPr fontId="2"/>
  </si>
  <si>
    <t>鈴木</t>
    <rPh sb="0" eb="2">
      <t>スズキ</t>
    </rPh>
    <phoneticPr fontId="2"/>
  </si>
  <si>
    <t>新城</t>
    <rPh sb="0" eb="2">
      <t>シンジョウ</t>
    </rPh>
    <phoneticPr fontId="2"/>
  </si>
  <si>
    <t>佐藤孝</t>
    <rPh sb="0" eb="2">
      <t>サトウ</t>
    </rPh>
    <rPh sb="2" eb="3">
      <t>タカ</t>
    </rPh>
    <phoneticPr fontId="2"/>
  </si>
  <si>
    <t>山口</t>
    <rPh sb="0" eb="2">
      <t>ヤマグチ</t>
    </rPh>
    <phoneticPr fontId="2"/>
  </si>
  <si>
    <t>全川崎</t>
    <rPh sb="0" eb="1">
      <t>ゼン</t>
    </rPh>
    <rPh sb="1" eb="3">
      <t>カワサキ</t>
    </rPh>
    <phoneticPr fontId="2"/>
  </si>
  <si>
    <t>中山、神崎、佐藤（穣）－関根、山</t>
    <rPh sb="0" eb="2">
      <t>ナカヤマ</t>
    </rPh>
    <rPh sb="3" eb="5">
      <t>カンザキ</t>
    </rPh>
    <rPh sb="6" eb="8">
      <t>サトウ</t>
    </rPh>
    <rPh sb="9" eb="10">
      <t>ユタカ</t>
    </rPh>
    <rPh sb="12" eb="14">
      <t>セキネ</t>
    </rPh>
    <rPh sb="15" eb="16">
      <t>ヤマ</t>
    </rPh>
    <phoneticPr fontId="2"/>
  </si>
  <si>
    <t>飯島</t>
    <rPh sb="0" eb="2">
      <t>イイジマ</t>
    </rPh>
    <phoneticPr fontId="2"/>
  </si>
  <si>
    <t>H7</t>
    <phoneticPr fontId="2"/>
  </si>
  <si>
    <t>H2</t>
    <phoneticPr fontId="2"/>
  </si>
  <si>
    <t>忠鉢</t>
    <rPh sb="0" eb="1">
      <t>チュウ</t>
    </rPh>
    <rPh sb="1" eb="2">
      <t>バチ</t>
    </rPh>
    <phoneticPr fontId="2"/>
  </si>
  <si>
    <t>全川崎クラブ</t>
    <rPh sb="0" eb="1">
      <t>ゼン</t>
    </rPh>
    <rPh sb="1" eb="3">
      <t>カワサキ</t>
    </rPh>
    <phoneticPr fontId="2"/>
  </si>
  <si>
    <t>●</t>
    <phoneticPr fontId="2"/>
  </si>
  <si>
    <t>10-11x</t>
    <phoneticPr fontId="2"/>
  </si>
  <si>
    <t>負）佐藤穣</t>
    <rPh sb="0" eb="1">
      <t>フ</t>
    </rPh>
    <rPh sb="2" eb="4">
      <t>サトウ</t>
    </rPh>
    <rPh sb="4" eb="5">
      <t>ユタカ</t>
    </rPh>
    <phoneticPr fontId="2"/>
  </si>
  <si>
    <t>成城大学</t>
    <rPh sb="0" eb="2">
      <t>セイジョウ</t>
    </rPh>
    <rPh sb="2" eb="4">
      <t>ダイガク</t>
    </rPh>
    <phoneticPr fontId="2"/>
  </si>
  <si>
    <t>4-1</t>
    <phoneticPr fontId="2"/>
  </si>
  <si>
    <t>横浜球友</t>
    <rPh sb="0" eb="4">
      <t>ヨコハマキュウユウ</t>
    </rPh>
    <phoneticPr fontId="2"/>
  </si>
  <si>
    <t>中山－鈴木</t>
    <rPh sb="0" eb="2">
      <t>ナカヤマ</t>
    </rPh>
    <rPh sb="3" eb="5">
      <t>スズキ</t>
    </rPh>
    <phoneticPr fontId="2"/>
  </si>
  <si>
    <t>吉田</t>
    <rPh sb="0" eb="2">
      <t>ヨシダ</t>
    </rPh>
    <phoneticPr fontId="2"/>
  </si>
  <si>
    <t>第9回関東クラブ予選2回戦</t>
    <rPh sb="0" eb="1">
      <t>ダイ</t>
    </rPh>
    <rPh sb="2" eb="3">
      <t>カイ</t>
    </rPh>
    <rPh sb="3" eb="5">
      <t>カントウ</t>
    </rPh>
    <rPh sb="8" eb="10">
      <t>ヨセン</t>
    </rPh>
    <rPh sb="11" eb="13">
      <t>カイセン</t>
    </rPh>
    <phoneticPr fontId="2"/>
  </si>
  <si>
    <t>横浜金港</t>
    <rPh sb="0" eb="2">
      <t>ヨコハマ</t>
    </rPh>
    <rPh sb="2" eb="4">
      <t>キンコウ</t>
    </rPh>
    <phoneticPr fontId="2"/>
  </si>
  <si>
    <t>X</t>
    <phoneticPr fontId="2"/>
  </si>
  <si>
    <t>宮野、神崎、中山－山</t>
    <rPh sb="0" eb="2">
      <t>ミヤノ</t>
    </rPh>
    <rPh sb="3" eb="5">
      <t>カンザキ</t>
    </rPh>
    <rPh sb="6" eb="8">
      <t>ナカヤマ</t>
    </rPh>
    <rPh sb="9" eb="10">
      <t>ヤマ</t>
    </rPh>
    <phoneticPr fontId="2"/>
  </si>
  <si>
    <t>H5</t>
    <phoneticPr fontId="2"/>
  </si>
  <si>
    <t>横浜金港クラブ</t>
    <rPh sb="0" eb="2">
      <t>ヨコハマ</t>
    </rPh>
    <rPh sb="2" eb="4">
      <t>キンコウ</t>
    </rPh>
    <phoneticPr fontId="2"/>
  </si>
  <si>
    <t>5-7</t>
    <phoneticPr fontId="2"/>
  </si>
  <si>
    <t>負）神崎</t>
    <rPh sb="0" eb="1">
      <t>フ</t>
    </rPh>
    <rPh sb="2" eb="4">
      <t>カンザキ</t>
    </rPh>
    <phoneticPr fontId="2"/>
  </si>
  <si>
    <t>相模原クラブ</t>
    <rPh sb="0" eb="3">
      <t>サガミハラ</t>
    </rPh>
    <phoneticPr fontId="2"/>
  </si>
  <si>
    <t>12-10</t>
    <phoneticPr fontId="2"/>
  </si>
  <si>
    <t>勝）神崎</t>
    <rPh sb="0" eb="1">
      <t>カチ</t>
    </rPh>
    <rPh sb="2" eb="4">
      <t>カンザキ</t>
    </rPh>
    <phoneticPr fontId="2"/>
  </si>
  <si>
    <t>第9回関東クラブ予選1回戦</t>
    <rPh sb="0" eb="1">
      <t>ダイ</t>
    </rPh>
    <rPh sb="2" eb="3">
      <t>カイ</t>
    </rPh>
    <rPh sb="3" eb="5">
      <t>カントウ</t>
    </rPh>
    <rPh sb="8" eb="10">
      <t>ヨセン</t>
    </rPh>
    <rPh sb="11" eb="13">
      <t>カイセン</t>
    </rPh>
    <phoneticPr fontId="2"/>
  </si>
  <si>
    <t>相模原</t>
    <rPh sb="0" eb="3">
      <t>サガミハラ</t>
    </rPh>
    <phoneticPr fontId="2"/>
  </si>
  <si>
    <t>宮野、神崎－山</t>
    <rPh sb="0" eb="2">
      <t>ミヤノ</t>
    </rPh>
    <rPh sb="3" eb="5">
      <t>カンザキ</t>
    </rPh>
    <rPh sb="6" eb="7">
      <t>ヤマ</t>
    </rPh>
    <phoneticPr fontId="2"/>
  </si>
  <si>
    <t>茅ヶ崎</t>
    <rPh sb="0" eb="3">
      <t>チガサキ</t>
    </rPh>
    <phoneticPr fontId="2"/>
  </si>
  <si>
    <t>横浜球友</t>
    <rPh sb="0" eb="2">
      <t>ヨコハマ</t>
    </rPh>
    <rPh sb="2" eb="3">
      <t>キュウ</t>
    </rPh>
    <rPh sb="3" eb="4">
      <t>ユウ</t>
    </rPh>
    <phoneticPr fontId="2"/>
  </si>
  <si>
    <t>筑波大</t>
    <rPh sb="0" eb="3">
      <t>ツクバダイ</t>
    </rPh>
    <phoneticPr fontId="2"/>
  </si>
  <si>
    <t>宮野、神崎、中山－関根</t>
    <rPh sb="0" eb="2">
      <t>ミヤノ</t>
    </rPh>
    <rPh sb="3" eb="5">
      <t>カンザキ</t>
    </rPh>
    <rPh sb="6" eb="8">
      <t>ナカヤマ</t>
    </rPh>
    <rPh sb="9" eb="11">
      <t>セキネ</t>
    </rPh>
    <phoneticPr fontId="2"/>
  </si>
  <si>
    <t>x</t>
    <phoneticPr fontId="2"/>
  </si>
  <si>
    <t>高松</t>
    <rPh sb="0" eb="2">
      <t>タカマツ</t>
    </rPh>
    <phoneticPr fontId="2"/>
  </si>
  <si>
    <t>DH</t>
    <phoneticPr fontId="2"/>
  </si>
  <si>
    <t>飯島</t>
    <rPh sb="0" eb="2">
      <t>イイジマ</t>
    </rPh>
    <phoneticPr fontId="2"/>
  </si>
  <si>
    <t>吉田</t>
    <rPh sb="0" eb="2">
      <t>ヨシダ</t>
    </rPh>
    <phoneticPr fontId="2"/>
  </si>
  <si>
    <t>川原</t>
    <rPh sb="0" eb="2">
      <t>カワハラ</t>
    </rPh>
    <phoneticPr fontId="2"/>
  </si>
  <si>
    <t>天内</t>
    <rPh sb="0" eb="2">
      <t>アマナイ</t>
    </rPh>
    <phoneticPr fontId="2"/>
  </si>
  <si>
    <t>大嶺</t>
    <rPh sb="0" eb="2">
      <t>オオミネ</t>
    </rPh>
    <phoneticPr fontId="2"/>
  </si>
  <si>
    <t>髙橋</t>
    <rPh sb="0" eb="2">
      <t>タカハシ</t>
    </rPh>
    <phoneticPr fontId="2"/>
  </si>
  <si>
    <t>中島</t>
    <rPh sb="0" eb="2">
      <t>ナカジマ</t>
    </rPh>
    <phoneticPr fontId="2"/>
  </si>
  <si>
    <t>関根</t>
    <rPh sb="0" eb="2">
      <t>セキネ</t>
    </rPh>
    <phoneticPr fontId="2"/>
  </si>
  <si>
    <t>川端</t>
    <rPh sb="0" eb="2">
      <t>カワバタ</t>
    </rPh>
    <phoneticPr fontId="2"/>
  </si>
  <si>
    <t>駿河台大</t>
    <rPh sb="0" eb="3">
      <t>スルガダイ</t>
    </rPh>
    <rPh sb="3" eb="4">
      <t>ダイ</t>
    </rPh>
    <phoneticPr fontId="2"/>
  </si>
  <si>
    <t>中山、宮野－山</t>
    <rPh sb="0" eb="2">
      <t>ナカヤマ</t>
    </rPh>
    <rPh sb="3" eb="5">
      <t>ミヤノ</t>
    </rPh>
    <rPh sb="6" eb="7">
      <t>ヤマ</t>
    </rPh>
    <phoneticPr fontId="2"/>
  </si>
  <si>
    <t>H</t>
    <phoneticPr fontId="2"/>
  </si>
  <si>
    <t>H4</t>
    <phoneticPr fontId="2"/>
  </si>
  <si>
    <t>山</t>
    <rPh sb="0" eb="1">
      <t>ヤマ</t>
    </rPh>
    <phoneticPr fontId="2"/>
  </si>
  <si>
    <t>鈴木</t>
    <rPh sb="0" eb="2">
      <t>スズキ</t>
    </rPh>
    <phoneticPr fontId="2"/>
  </si>
  <si>
    <t>新城</t>
    <rPh sb="0" eb="2">
      <t>シンジョウ</t>
    </rPh>
    <phoneticPr fontId="2"/>
  </si>
  <si>
    <t>市川</t>
    <rPh sb="0" eb="2">
      <t>イチカワ</t>
    </rPh>
    <phoneticPr fontId="2"/>
  </si>
  <si>
    <t>菅高校</t>
    <rPh sb="0" eb="1">
      <t>スゲ</t>
    </rPh>
    <rPh sb="1" eb="3">
      <t>コウコウ</t>
    </rPh>
    <phoneticPr fontId="2"/>
  </si>
  <si>
    <t>宮野、中山－鈴木</t>
    <rPh sb="0" eb="2">
      <t>ミヤノ</t>
    </rPh>
    <rPh sb="3" eb="5">
      <t>ナカヤマ</t>
    </rPh>
    <rPh sb="6" eb="8">
      <t>スズキ</t>
    </rPh>
    <phoneticPr fontId="2"/>
  </si>
  <si>
    <t>H9</t>
    <phoneticPr fontId="2"/>
  </si>
  <si>
    <t>R</t>
    <phoneticPr fontId="2"/>
  </si>
  <si>
    <t>忠鉢</t>
    <rPh sb="0" eb="1">
      <t>チュウ</t>
    </rPh>
    <rPh sb="1" eb="2">
      <t>バチ</t>
    </rPh>
    <phoneticPr fontId="2"/>
  </si>
  <si>
    <t>村本</t>
    <rPh sb="0" eb="2">
      <t>ムラモト</t>
    </rPh>
    <phoneticPr fontId="2"/>
  </si>
  <si>
    <t>金子</t>
    <rPh sb="0" eb="2">
      <t>カネコ</t>
    </rPh>
    <phoneticPr fontId="2"/>
  </si>
  <si>
    <t>OP戦</t>
    <rPh sb="2" eb="3">
      <t>セン</t>
    </rPh>
    <phoneticPr fontId="2"/>
  </si>
  <si>
    <t>東京工芸大</t>
    <rPh sb="0" eb="2">
      <t>トウキョウ</t>
    </rPh>
    <rPh sb="2" eb="4">
      <t>コウゲイ</t>
    </rPh>
    <rPh sb="4" eb="5">
      <t>ダイ</t>
    </rPh>
    <phoneticPr fontId="2"/>
  </si>
  <si>
    <t>宮野－山</t>
    <rPh sb="0" eb="2">
      <t>ミヤノ</t>
    </rPh>
    <rPh sb="3" eb="4">
      <t>ヤマ</t>
    </rPh>
    <phoneticPr fontId="2"/>
  </si>
  <si>
    <t>忠鉢、高松、山</t>
    <rPh sb="0" eb="1">
      <t>チュウ</t>
    </rPh>
    <rPh sb="1" eb="2">
      <t>バチ</t>
    </rPh>
    <rPh sb="3" eb="5">
      <t>タカマツ</t>
    </rPh>
    <rPh sb="6" eb="7">
      <t>ヤマ</t>
    </rPh>
    <phoneticPr fontId="2"/>
  </si>
  <si>
    <t>忠鉢、金子</t>
    <rPh sb="0" eb="1">
      <t>チュウ</t>
    </rPh>
    <rPh sb="1" eb="2">
      <t>バチ</t>
    </rPh>
    <rPh sb="3" eb="5">
      <t>カネコ</t>
    </rPh>
    <phoneticPr fontId="2"/>
  </si>
  <si>
    <t>H3</t>
    <phoneticPr fontId="2"/>
  </si>
  <si>
    <t>H7</t>
    <phoneticPr fontId="2"/>
  </si>
  <si>
    <t>横浜ベイブルース</t>
    <rPh sb="0" eb="2">
      <t>ヨコハマ</t>
    </rPh>
    <phoneticPr fontId="2"/>
  </si>
  <si>
    <t>宮野、中山－鈴木、関根</t>
    <rPh sb="0" eb="2">
      <t>ミヤノ</t>
    </rPh>
    <rPh sb="3" eb="5">
      <t>ナカヤマ</t>
    </rPh>
    <rPh sb="6" eb="8">
      <t>スズキ</t>
    </rPh>
    <rPh sb="9" eb="11">
      <t>セキネ</t>
    </rPh>
    <phoneticPr fontId="2"/>
  </si>
  <si>
    <t>※時間切れ</t>
    <rPh sb="1" eb="3">
      <t>ジカン</t>
    </rPh>
    <rPh sb="3" eb="4">
      <t>ギ</t>
    </rPh>
    <phoneticPr fontId="2"/>
  </si>
  <si>
    <t>H8</t>
    <phoneticPr fontId="2"/>
  </si>
  <si>
    <t>山口</t>
    <rPh sb="0" eb="2">
      <t>ヤマグチ</t>
    </rPh>
    <phoneticPr fontId="2"/>
  </si>
  <si>
    <t>天内、中島</t>
    <rPh sb="0" eb="2">
      <t>アマナイ</t>
    </rPh>
    <rPh sb="3" eb="5">
      <t>ナカジマ</t>
    </rPh>
    <phoneticPr fontId="2"/>
  </si>
  <si>
    <t>神奈川工科大</t>
    <rPh sb="0" eb="3">
      <t>カナガワ</t>
    </rPh>
    <rPh sb="3" eb="5">
      <t>コウカ</t>
    </rPh>
    <rPh sb="5" eb="6">
      <t>ダイ</t>
    </rPh>
    <phoneticPr fontId="2"/>
  </si>
  <si>
    <t>宮野、神崎、中山－鈴木、関根</t>
    <rPh sb="0" eb="2">
      <t>ミヤノ</t>
    </rPh>
    <rPh sb="3" eb="5">
      <t>カンザキ</t>
    </rPh>
    <rPh sb="6" eb="8">
      <t>ナカヤマ</t>
    </rPh>
    <rPh sb="9" eb="11">
      <t>スズキ</t>
    </rPh>
    <rPh sb="12" eb="14">
      <t>セキネ</t>
    </rPh>
    <phoneticPr fontId="2"/>
  </si>
  <si>
    <t>2x</t>
    <phoneticPr fontId="2"/>
  </si>
  <si>
    <t>中山、神崎－山</t>
    <rPh sb="0" eb="2">
      <t>ナカヤマ</t>
    </rPh>
    <rPh sb="3" eb="5">
      <t>カンザキ</t>
    </rPh>
    <rPh sb="6" eb="7">
      <t>ヤマ</t>
    </rPh>
    <phoneticPr fontId="2"/>
  </si>
  <si>
    <t>佐藤穣</t>
    <rPh sb="0" eb="2">
      <t>サトウ</t>
    </rPh>
    <rPh sb="2" eb="3">
      <t>ユタカ</t>
    </rPh>
    <phoneticPr fontId="2"/>
  </si>
  <si>
    <t>OP戦</t>
    <rPh sb="2" eb="3">
      <t>セン</t>
    </rPh>
    <phoneticPr fontId="2"/>
  </si>
  <si>
    <t>横浜球友</t>
    <rPh sb="0" eb="2">
      <t>ヨコハマ</t>
    </rPh>
    <rPh sb="2" eb="3">
      <t>キュウ</t>
    </rPh>
    <rPh sb="3" eb="4">
      <t>ユウ</t>
    </rPh>
    <phoneticPr fontId="2"/>
  </si>
  <si>
    <t>南アルプス</t>
    <rPh sb="0" eb="1">
      <t>ミナミ</t>
    </rPh>
    <phoneticPr fontId="2"/>
  </si>
  <si>
    <t>中山－関根</t>
    <rPh sb="0" eb="2">
      <t>ナカヤマ</t>
    </rPh>
    <rPh sb="3" eb="5">
      <t>セキネ</t>
    </rPh>
    <phoneticPr fontId="2"/>
  </si>
  <si>
    <t>忠鉢</t>
    <rPh sb="0" eb="1">
      <t>チュウ</t>
    </rPh>
    <rPh sb="1" eb="2">
      <t>バチ</t>
    </rPh>
    <phoneticPr fontId="2"/>
  </si>
  <si>
    <t>DH</t>
    <phoneticPr fontId="2"/>
  </si>
  <si>
    <t>H</t>
    <phoneticPr fontId="2"/>
  </si>
  <si>
    <t>川端</t>
    <rPh sb="0" eb="2">
      <t>カワバタ</t>
    </rPh>
    <phoneticPr fontId="2"/>
  </si>
  <si>
    <t>市川</t>
    <rPh sb="0" eb="2">
      <t>イチカワ</t>
    </rPh>
    <phoneticPr fontId="2"/>
  </si>
  <si>
    <t>新城</t>
    <rPh sb="0" eb="2">
      <t>シンジョウ</t>
    </rPh>
    <phoneticPr fontId="2"/>
  </si>
  <si>
    <t>山</t>
    <rPh sb="0" eb="1">
      <t>ヤマ</t>
    </rPh>
    <phoneticPr fontId="2"/>
  </si>
  <si>
    <t>髙橋</t>
    <rPh sb="0" eb="2">
      <t>タカハシ</t>
    </rPh>
    <phoneticPr fontId="2"/>
  </si>
  <si>
    <t>川原</t>
    <rPh sb="0" eb="2">
      <t>カワハラ</t>
    </rPh>
    <phoneticPr fontId="2"/>
  </si>
  <si>
    <t>山口</t>
    <rPh sb="0" eb="2">
      <t>ヤマグチ</t>
    </rPh>
    <phoneticPr fontId="2"/>
  </si>
  <si>
    <t>吉田</t>
    <rPh sb="0" eb="2">
      <t>ヨシダ</t>
    </rPh>
    <phoneticPr fontId="2"/>
  </si>
  <si>
    <t>関根</t>
    <rPh sb="0" eb="2">
      <t>セキネ</t>
    </rPh>
    <phoneticPr fontId="2"/>
  </si>
  <si>
    <t>佐藤穣</t>
    <rPh sb="0" eb="2">
      <t>サトウ</t>
    </rPh>
    <rPh sb="2" eb="3">
      <t>ユタカ</t>
    </rPh>
    <phoneticPr fontId="2"/>
  </si>
  <si>
    <t>佐久コスモ</t>
    <rPh sb="0" eb="2">
      <t>サク</t>
    </rPh>
    <phoneticPr fontId="2"/>
  </si>
  <si>
    <t>佐藤穣、中山－山、関根</t>
    <rPh sb="0" eb="2">
      <t>サトウ</t>
    </rPh>
    <rPh sb="2" eb="3">
      <t>ユタカ</t>
    </rPh>
    <rPh sb="4" eb="6">
      <t>ナカヤマ</t>
    </rPh>
    <rPh sb="7" eb="8">
      <t>ヤマ</t>
    </rPh>
    <rPh sb="9" eb="11">
      <t>セキネ</t>
    </rPh>
    <phoneticPr fontId="2"/>
  </si>
  <si>
    <t>忠鉢、川端</t>
    <rPh sb="0" eb="1">
      <t>チュウ</t>
    </rPh>
    <rPh sb="1" eb="2">
      <t>バチ</t>
    </rPh>
    <rPh sb="3" eb="5">
      <t>カワバタ</t>
    </rPh>
    <phoneticPr fontId="2"/>
  </si>
  <si>
    <t>R4</t>
    <phoneticPr fontId="2"/>
  </si>
  <si>
    <t>H5</t>
    <phoneticPr fontId="2"/>
  </si>
  <si>
    <t>鈴木</t>
    <rPh sb="0" eb="2">
      <t>スズキ</t>
    </rPh>
    <phoneticPr fontId="2"/>
  </si>
  <si>
    <t>鹿島</t>
    <rPh sb="0" eb="2">
      <t>カシマ</t>
    </rPh>
    <phoneticPr fontId="2"/>
  </si>
  <si>
    <t>宮野、神崎－山</t>
    <rPh sb="0" eb="2">
      <t>ミヤノ</t>
    </rPh>
    <rPh sb="3" eb="5">
      <t>カンザキ</t>
    </rPh>
    <rPh sb="6" eb="7">
      <t>ヤマ</t>
    </rPh>
    <phoneticPr fontId="2"/>
  </si>
  <si>
    <t>x</t>
    <phoneticPr fontId="2"/>
  </si>
  <si>
    <t>山、髙橋</t>
    <rPh sb="0" eb="1">
      <t>ヤマ</t>
    </rPh>
    <rPh sb="2" eb="4">
      <t>タカハシ</t>
    </rPh>
    <phoneticPr fontId="2"/>
  </si>
  <si>
    <t>村本</t>
    <rPh sb="0" eb="2">
      <t>ムラモト</t>
    </rPh>
    <phoneticPr fontId="2"/>
  </si>
  <si>
    <t>横浜球友</t>
    <rPh sb="0" eb="4">
      <t>ヨコハマキュウユウ</t>
    </rPh>
    <phoneticPr fontId="2"/>
  </si>
  <si>
    <t>駿河台大</t>
    <rPh sb="0" eb="3">
      <t>スルガダイ</t>
    </rPh>
    <rPh sb="3" eb="4">
      <t>ダイ</t>
    </rPh>
    <phoneticPr fontId="2"/>
  </si>
  <si>
    <t>中山－山</t>
    <rPh sb="0" eb="2">
      <t>ナカヤマ</t>
    </rPh>
    <rPh sb="3" eb="4">
      <t>ヤマ</t>
    </rPh>
    <phoneticPr fontId="2"/>
  </si>
  <si>
    <t>金子</t>
    <rPh sb="0" eb="2">
      <t>カネコ</t>
    </rPh>
    <phoneticPr fontId="2"/>
  </si>
  <si>
    <t>山梨球友</t>
    <rPh sb="0" eb="2">
      <t>ヤマナシ</t>
    </rPh>
    <rPh sb="2" eb="3">
      <t>キュウ</t>
    </rPh>
    <rPh sb="3" eb="4">
      <t>ユウ</t>
    </rPh>
    <phoneticPr fontId="2"/>
  </si>
  <si>
    <t>山梨球友クラブ</t>
    <rPh sb="0" eb="2">
      <t>ヤマナシ</t>
    </rPh>
    <rPh sb="2" eb="3">
      <t>キュウ</t>
    </rPh>
    <rPh sb="3" eb="4">
      <t>ユウ</t>
    </rPh>
    <phoneticPr fontId="2"/>
  </si>
  <si>
    <t>○</t>
    <phoneticPr fontId="2"/>
  </si>
  <si>
    <t>茅ヶ崎サザンカイツ</t>
    <rPh sb="0" eb="3">
      <t>チガサキ</t>
    </rPh>
    <phoneticPr fontId="2"/>
  </si>
  <si>
    <t>●</t>
    <phoneticPr fontId="2"/>
  </si>
  <si>
    <t>駿河台大学</t>
    <rPh sb="0" eb="3">
      <t>スルガダイ</t>
    </rPh>
    <rPh sb="3" eb="5">
      <t>ダイガク</t>
    </rPh>
    <phoneticPr fontId="2"/>
  </si>
  <si>
    <t>○</t>
    <phoneticPr fontId="2"/>
  </si>
  <si>
    <t>○</t>
    <phoneticPr fontId="2"/>
  </si>
  <si>
    <t>3-0</t>
    <phoneticPr fontId="2"/>
  </si>
  <si>
    <t>2-4</t>
    <phoneticPr fontId="2"/>
  </si>
  <si>
    <t>勝）中山</t>
    <rPh sb="0" eb="1">
      <t>カチ</t>
    </rPh>
    <rPh sb="2" eb="4">
      <t>ナカヤマ</t>
    </rPh>
    <phoneticPr fontId="2"/>
  </si>
  <si>
    <t>勝）宮野</t>
    <rPh sb="0" eb="1">
      <t>カチ</t>
    </rPh>
    <rPh sb="2" eb="4">
      <t>ミヤノ</t>
    </rPh>
    <phoneticPr fontId="2"/>
  </si>
  <si>
    <t>佐久コスモスターズ</t>
    <rPh sb="0" eb="2">
      <t>サク</t>
    </rPh>
    <phoneticPr fontId="2"/>
  </si>
  <si>
    <t>南アルプス硬式野球クラブ</t>
    <rPh sb="0" eb="1">
      <t>ミナミ</t>
    </rPh>
    <rPh sb="5" eb="7">
      <t>コウシキ</t>
    </rPh>
    <rPh sb="7" eb="9">
      <t>ヤキュウ</t>
    </rPh>
    <phoneticPr fontId="2"/>
  </si>
  <si>
    <t>11-3</t>
    <phoneticPr fontId="2"/>
  </si>
  <si>
    <t>4-0</t>
    <phoneticPr fontId="2"/>
  </si>
  <si>
    <t>負）佐藤穣</t>
    <rPh sb="0" eb="1">
      <t>フ</t>
    </rPh>
    <rPh sb="2" eb="4">
      <t>サトウ</t>
    </rPh>
    <rPh sb="4" eb="5">
      <t>ユタカ</t>
    </rPh>
    <phoneticPr fontId="2"/>
  </si>
  <si>
    <t>5-3</t>
    <phoneticPr fontId="2"/>
  </si>
  <si>
    <t>負）神崎</t>
    <rPh sb="0" eb="1">
      <t>フ</t>
    </rPh>
    <rPh sb="2" eb="4">
      <t>カンザキ</t>
    </rPh>
    <phoneticPr fontId="2"/>
  </si>
  <si>
    <t>神奈川工科大学</t>
    <rPh sb="0" eb="3">
      <t>カナガワ</t>
    </rPh>
    <rPh sb="3" eb="5">
      <t>コウカ</t>
    </rPh>
    <rPh sb="5" eb="7">
      <t>ダイガク</t>
    </rPh>
    <phoneticPr fontId="2"/>
  </si>
  <si>
    <t>4-5x</t>
    <phoneticPr fontId="2"/>
  </si>
  <si>
    <t>負）中山</t>
    <rPh sb="0" eb="1">
      <t>フ</t>
    </rPh>
    <rPh sb="2" eb="4">
      <t>ナカヤマ</t>
    </rPh>
    <phoneticPr fontId="2"/>
  </si>
  <si>
    <t>横浜ベイブルース</t>
    <rPh sb="0" eb="2">
      <t>ヨコハマ</t>
    </rPh>
    <phoneticPr fontId="2"/>
  </si>
  <si>
    <t>2-8</t>
    <phoneticPr fontId="2"/>
  </si>
  <si>
    <t>9-2</t>
    <phoneticPr fontId="2"/>
  </si>
  <si>
    <t>筑波大学</t>
    <rPh sb="0" eb="2">
      <t>ツクバ</t>
    </rPh>
    <rPh sb="2" eb="4">
      <t>ダイガク</t>
    </rPh>
    <phoneticPr fontId="2"/>
  </si>
  <si>
    <t>6-2</t>
    <phoneticPr fontId="2"/>
  </si>
  <si>
    <t>負）宮野</t>
    <rPh sb="0" eb="1">
      <t>フ</t>
    </rPh>
    <rPh sb="2" eb="4">
      <t>ミヤノ</t>
    </rPh>
    <phoneticPr fontId="2"/>
  </si>
  <si>
    <t>○</t>
    <phoneticPr fontId="2"/>
  </si>
  <si>
    <t>7-1</t>
    <phoneticPr fontId="2"/>
  </si>
  <si>
    <t>2-9</t>
    <phoneticPr fontId="2"/>
  </si>
  <si>
    <t>5-1</t>
    <phoneticPr fontId="2"/>
  </si>
  <si>
    <t>負）中山</t>
    <rPh sb="0" eb="1">
      <t>フ</t>
    </rPh>
    <rPh sb="2" eb="4">
      <t>ナカヤマ</t>
    </rPh>
    <phoneticPr fontId="2"/>
  </si>
  <si>
    <t>2016年度JABA
春季神奈川大会 1回戦</t>
    <rPh sb="4" eb="6">
      <t>ネンド</t>
    </rPh>
    <rPh sb="11" eb="13">
      <t>シュンキ</t>
    </rPh>
    <rPh sb="13" eb="16">
      <t>カナガワ</t>
    </rPh>
    <rPh sb="16" eb="18">
      <t>タイカイ</t>
    </rPh>
    <rPh sb="20" eb="22">
      <t>カイセン</t>
    </rPh>
    <phoneticPr fontId="2"/>
  </si>
  <si>
    <t>第9回JABA関東クラブ選手権
神奈川予選 1回戦</t>
    <rPh sb="0" eb="1">
      <t>ダイ</t>
    </rPh>
    <rPh sb="2" eb="3">
      <t>カイ</t>
    </rPh>
    <rPh sb="7" eb="9">
      <t>カントウ</t>
    </rPh>
    <rPh sb="12" eb="15">
      <t>センシュケン</t>
    </rPh>
    <rPh sb="16" eb="19">
      <t>カナガワ</t>
    </rPh>
    <rPh sb="19" eb="21">
      <t>ヨセン</t>
    </rPh>
    <rPh sb="23" eb="25">
      <t>カイセン</t>
    </rPh>
    <phoneticPr fontId="2"/>
  </si>
  <si>
    <t>第9回JABA関東クラブ選手権
神奈川予選 2回戦</t>
    <rPh sb="0" eb="1">
      <t>ダイ</t>
    </rPh>
    <rPh sb="2" eb="3">
      <t>カイ</t>
    </rPh>
    <rPh sb="7" eb="9">
      <t>カントウ</t>
    </rPh>
    <rPh sb="12" eb="15">
      <t>センシュケン</t>
    </rPh>
    <rPh sb="16" eb="19">
      <t>カナガワ</t>
    </rPh>
    <rPh sb="19" eb="21">
      <t>ヨセン</t>
    </rPh>
    <rPh sb="23" eb="25">
      <t>カイセン</t>
    </rPh>
    <phoneticPr fontId="2"/>
  </si>
  <si>
    <t>東京工芸大学</t>
    <rPh sb="0" eb="6">
      <t>トウキョウコウゲイダイガク</t>
    </rPh>
    <phoneticPr fontId="2"/>
  </si>
  <si>
    <t>10-6</t>
    <phoneticPr fontId="2"/>
  </si>
  <si>
    <t>勝）中山</t>
    <rPh sb="0" eb="1">
      <t>カチ</t>
    </rPh>
    <rPh sb="2" eb="4">
      <t>ナカヤマ</t>
    </rPh>
    <phoneticPr fontId="2"/>
  </si>
  <si>
    <t>ＯＰ戦</t>
    <rPh sb="2" eb="3">
      <t>セン</t>
    </rPh>
    <phoneticPr fontId="2"/>
  </si>
  <si>
    <t>○</t>
    <phoneticPr fontId="2"/>
  </si>
  <si>
    <t>第41回全日本クラブ選手権　兼　第87回都市対抗神奈川１次予選 1回戦</t>
    <rPh sb="0" eb="1">
      <t>ダイ</t>
    </rPh>
    <rPh sb="3" eb="4">
      <t>カイ</t>
    </rPh>
    <rPh sb="4" eb="7">
      <t>ゼンニホン</t>
    </rPh>
    <rPh sb="10" eb="13">
      <t>センシュケン</t>
    </rPh>
    <rPh sb="14" eb="15">
      <t>ケン</t>
    </rPh>
    <rPh sb="16" eb="17">
      <t>ダイ</t>
    </rPh>
    <rPh sb="19" eb="20">
      <t>カイ</t>
    </rPh>
    <rPh sb="20" eb="22">
      <t>トシ</t>
    </rPh>
    <rPh sb="22" eb="24">
      <t>タイコウ</t>
    </rPh>
    <rPh sb="24" eb="27">
      <t>カナガワ</t>
    </rPh>
    <rPh sb="28" eb="29">
      <t>ジ</t>
    </rPh>
    <rPh sb="29" eb="31">
      <t>ヨセン</t>
    </rPh>
    <rPh sb="33" eb="35">
      <t>カイセン</t>
    </rPh>
    <phoneticPr fontId="2"/>
  </si>
  <si>
    <t>横浜球友</t>
    <rPh sb="0" eb="2">
      <t>ヨコハマ</t>
    </rPh>
    <rPh sb="2" eb="3">
      <t>キュウ</t>
    </rPh>
    <rPh sb="3" eb="4">
      <t>ユウ</t>
    </rPh>
    <phoneticPr fontId="2"/>
  </si>
  <si>
    <t>東京工芸大</t>
    <rPh sb="0" eb="2">
      <t>トウキョウ</t>
    </rPh>
    <rPh sb="2" eb="4">
      <t>コウゲイ</t>
    </rPh>
    <rPh sb="4" eb="5">
      <t>ダイ</t>
    </rPh>
    <phoneticPr fontId="2"/>
  </si>
  <si>
    <t>中山、佐藤（穣）－山、鈴木</t>
    <rPh sb="0" eb="2">
      <t>ナカヤマ</t>
    </rPh>
    <rPh sb="3" eb="5">
      <t>サトウ</t>
    </rPh>
    <rPh sb="6" eb="7">
      <t>ユタカ</t>
    </rPh>
    <rPh sb="9" eb="10">
      <t>ヤマ</t>
    </rPh>
    <rPh sb="11" eb="13">
      <t>スズキ</t>
    </rPh>
    <phoneticPr fontId="2"/>
  </si>
  <si>
    <t>筑波大</t>
    <rPh sb="0" eb="3">
      <t>ツクバダイ</t>
    </rPh>
    <phoneticPr fontId="2"/>
  </si>
  <si>
    <t>春季大会 1回戦</t>
    <rPh sb="0" eb="2">
      <t>シュンキ</t>
    </rPh>
    <rPh sb="2" eb="4">
      <t>タイカイ</t>
    </rPh>
    <rPh sb="6" eb="8">
      <t>カイセン</t>
    </rPh>
    <phoneticPr fontId="2"/>
  </si>
  <si>
    <t>茅ヶ崎</t>
    <rPh sb="0" eb="3">
      <t>チガサキ</t>
    </rPh>
    <phoneticPr fontId="2"/>
  </si>
  <si>
    <t>中山、宮野－山</t>
    <rPh sb="0" eb="2">
      <t>ナカヤマ</t>
    </rPh>
    <rPh sb="3" eb="5">
      <t>ミヤノ</t>
    </rPh>
    <rPh sb="6" eb="7">
      <t>ヤマ</t>
    </rPh>
    <phoneticPr fontId="2"/>
  </si>
  <si>
    <t xml:space="preserve"> </t>
    <phoneticPr fontId="2"/>
  </si>
  <si>
    <t>DH</t>
    <phoneticPr fontId="2"/>
  </si>
  <si>
    <t>H</t>
    <phoneticPr fontId="2"/>
  </si>
  <si>
    <t>佐藤穣</t>
    <rPh sb="0" eb="2">
      <t>サトウ</t>
    </rPh>
    <rPh sb="2" eb="3">
      <t>ユタカ</t>
    </rPh>
    <phoneticPr fontId="2"/>
  </si>
  <si>
    <t>金子</t>
    <rPh sb="0" eb="2">
      <t>カネコ</t>
    </rPh>
    <phoneticPr fontId="2"/>
  </si>
  <si>
    <t>山</t>
    <rPh sb="0" eb="1">
      <t>ヤマ</t>
    </rPh>
    <phoneticPr fontId="2"/>
  </si>
  <si>
    <t>本宿</t>
    <rPh sb="0" eb="1">
      <t>モト</t>
    </rPh>
    <rPh sb="1" eb="2">
      <t>シュク</t>
    </rPh>
    <phoneticPr fontId="2"/>
  </si>
  <si>
    <t>市川</t>
    <rPh sb="0" eb="2">
      <t>イチカワ</t>
    </rPh>
    <phoneticPr fontId="2"/>
  </si>
  <si>
    <t>関根</t>
    <rPh sb="0" eb="2">
      <t>セキネ</t>
    </rPh>
    <phoneticPr fontId="2"/>
  </si>
  <si>
    <t>鈴木</t>
    <rPh sb="0" eb="2">
      <t>スズキ</t>
    </rPh>
    <phoneticPr fontId="2"/>
  </si>
  <si>
    <t>新城</t>
    <rPh sb="0" eb="2">
      <t>シンジョウ</t>
    </rPh>
    <phoneticPr fontId="2"/>
  </si>
  <si>
    <t>髙橋</t>
    <rPh sb="0" eb="2">
      <t>タカハシ</t>
    </rPh>
    <phoneticPr fontId="2"/>
  </si>
  <si>
    <t>H2</t>
    <phoneticPr fontId="2"/>
  </si>
  <si>
    <t>中島</t>
    <rPh sb="0" eb="2">
      <t>ナカジマ</t>
    </rPh>
    <phoneticPr fontId="2"/>
  </si>
  <si>
    <t>X</t>
    <phoneticPr fontId="2"/>
  </si>
  <si>
    <t>宮野、長岐、中山－関根、山</t>
    <rPh sb="0" eb="2">
      <t>ミヤノ</t>
    </rPh>
    <rPh sb="3" eb="5">
      <t>ナガキ</t>
    </rPh>
    <rPh sb="6" eb="8">
      <t>ナカヤマ</t>
    </rPh>
    <rPh sb="9" eb="11">
      <t>セキネ</t>
    </rPh>
    <rPh sb="12" eb="13">
      <t>ヤマ</t>
    </rPh>
    <phoneticPr fontId="2"/>
  </si>
  <si>
    <t>中島、天内</t>
    <rPh sb="0" eb="2">
      <t>ナカジマ</t>
    </rPh>
    <rPh sb="3" eb="5">
      <t>アマナイ</t>
    </rPh>
    <phoneticPr fontId="2"/>
  </si>
  <si>
    <t>R</t>
    <phoneticPr fontId="2"/>
  </si>
  <si>
    <t>H7</t>
    <phoneticPr fontId="2"/>
  </si>
  <si>
    <t>川原</t>
    <rPh sb="0" eb="2">
      <t>カワハラ</t>
    </rPh>
    <phoneticPr fontId="2"/>
  </si>
  <si>
    <t>川端</t>
    <rPh sb="0" eb="2">
      <t>カワバタ</t>
    </rPh>
    <phoneticPr fontId="2"/>
  </si>
  <si>
    <t>天内</t>
    <rPh sb="0" eb="2">
      <t>アマナイ</t>
    </rPh>
    <phoneticPr fontId="2"/>
  </si>
  <si>
    <t>山口</t>
    <rPh sb="0" eb="2">
      <t>ヤマグチ</t>
    </rPh>
    <phoneticPr fontId="2"/>
  </si>
  <si>
    <t>忠鉢</t>
    <rPh sb="0" eb="1">
      <t>チュウ</t>
    </rPh>
    <rPh sb="1" eb="2">
      <t>バチ</t>
    </rPh>
    <phoneticPr fontId="2"/>
  </si>
  <si>
    <t>本宿</t>
    <rPh sb="0" eb="2">
      <t>モトシュク</t>
    </rPh>
    <phoneticPr fontId="2"/>
  </si>
  <si>
    <t>山田</t>
    <rPh sb="0" eb="2">
      <t>ヤマダ</t>
    </rPh>
    <phoneticPr fontId="2"/>
  </si>
  <si>
    <t>神崎、宮野－山、鈴木</t>
    <rPh sb="0" eb="2">
      <t>カンザキ</t>
    </rPh>
    <rPh sb="3" eb="5">
      <t>ミヤノ</t>
    </rPh>
    <rPh sb="6" eb="7">
      <t>ヤマ</t>
    </rPh>
    <rPh sb="8" eb="10">
      <t>スズキ</t>
    </rPh>
    <phoneticPr fontId="2"/>
  </si>
  <si>
    <t>髙橋、忠鉢</t>
    <rPh sb="0" eb="2">
      <t>タカハシ</t>
    </rPh>
    <rPh sb="3" eb="4">
      <t>チュウ</t>
    </rPh>
    <rPh sb="4" eb="5">
      <t>バチ</t>
    </rPh>
    <phoneticPr fontId="2"/>
  </si>
  <si>
    <t>H4</t>
    <phoneticPr fontId="2"/>
  </si>
  <si>
    <t>H9</t>
    <phoneticPr fontId="2"/>
  </si>
  <si>
    <t>村本</t>
    <rPh sb="0" eb="2">
      <t>ムラモト</t>
    </rPh>
    <phoneticPr fontId="2"/>
  </si>
  <si>
    <t>吉田</t>
    <rPh sb="0" eb="2">
      <t>ヨシダ</t>
    </rPh>
    <phoneticPr fontId="2"/>
  </si>
  <si>
    <t>落合</t>
    <rPh sb="0" eb="2">
      <t>オチアイ</t>
    </rPh>
    <phoneticPr fontId="2"/>
  </si>
  <si>
    <t>飯島</t>
    <rPh sb="0" eb="2">
      <t>イイジマ</t>
    </rPh>
    <phoneticPr fontId="2"/>
  </si>
  <si>
    <t>高松</t>
    <rPh sb="0" eb="2">
      <t>タカマツ</t>
    </rPh>
    <phoneticPr fontId="2"/>
  </si>
  <si>
    <t>大嶺</t>
    <rPh sb="0" eb="2">
      <t>オオミネ</t>
    </rPh>
    <phoneticPr fontId="2"/>
  </si>
  <si>
    <t>川原、中島</t>
    <rPh sb="0" eb="2">
      <t>カワハラ</t>
    </rPh>
    <rPh sb="3" eb="5">
      <t>ナカジマ</t>
    </rPh>
    <phoneticPr fontId="2"/>
  </si>
  <si>
    <t>都市対抗神奈川予選 1回戦</t>
    <rPh sb="0" eb="2">
      <t>トシ</t>
    </rPh>
    <rPh sb="2" eb="4">
      <t>タイコウ</t>
    </rPh>
    <rPh sb="4" eb="7">
      <t>カナガワ</t>
    </rPh>
    <rPh sb="7" eb="9">
      <t>ヨセン</t>
    </rPh>
    <rPh sb="11" eb="13">
      <t>カイセン</t>
    </rPh>
    <phoneticPr fontId="2"/>
  </si>
  <si>
    <t>1-8</t>
    <phoneticPr fontId="2"/>
  </si>
  <si>
    <t>●</t>
    <phoneticPr fontId="2"/>
  </si>
  <si>
    <t>9-8</t>
    <phoneticPr fontId="2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</si>
</sst>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m/d;@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4" fillId="0" borderId="0" xfId="0" applyFo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0" borderId="31" xfId="0" applyFont="1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0" xfId="0" applyFont="1">
      <alignment vertical="center"/>
    </xf>
    <xf numFmtId="0" fontId="21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56" fontId="0" fillId="0" borderId="10" xfId="0" applyNumberFormat="1" applyBorder="1" applyAlignment="1">
      <alignment horizontal="center" vertical="center"/>
    </xf>
    <xf numFmtId="6" fontId="0" fillId="0" borderId="28" xfId="40" applyFont="1" applyBorder="1" applyAlignment="1">
      <alignment horizontal="center" vertical="center"/>
    </xf>
    <xf numFmtId="6" fontId="0" fillId="0" borderId="27" xfId="4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00FF"/>
      <color rgb="FFFFE1FF"/>
      <color rgb="FFCCFFFF"/>
      <color rgb="FFFFCCFF"/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BH47"/>
  <sheetViews>
    <sheetView tabSelected="1" zoomScaleNormal="100" workbookViewId="0">
      <pane ySplit="3" topLeftCell="A4" activePane="bottomLeft" state="frozen"/>
      <selection pane="bottomLeft" activeCell="X48" sqref="X48"/>
    </sheetView>
  </sheetViews>
  <sheetFormatPr defaultRowHeight="13.5"/>
  <cols>
    <col min="1" max="6" width="2.375" customWidth="1"/>
    <col min="7" max="14" width="2.625" customWidth="1"/>
    <col min="15" max="59" width="2.375" customWidth="1"/>
  </cols>
  <sheetData>
    <row r="1" spans="4:60" ht="17.25">
      <c r="D1" s="159" t="s">
        <v>51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</row>
    <row r="2" spans="4:60" ht="14.25" thickBot="1"/>
    <row r="3" spans="4:60" ht="17.25" customHeight="1">
      <c r="D3" s="139" t="s">
        <v>2</v>
      </c>
      <c r="E3" s="122"/>
      <c r="F3" s="122"/>
      <c r="G3" s="122" t="s">
        <v>4</v>
      </c>
      <c r="H3" s="122"/>
      <c r="I3" s="122"/>
      <c r="J3" s="122"/>
      <c r="K3" s="122"/>
      <c r="L3" s="122"/>
      <c r="M3" s="122"/>
      <c r="N3" s="122"/>
      <c r="O3" s="122" t="s">
        <v>10</v>
      </c>
      <c r="P3" s="122"/>
      <c r="Q3" s="122"/>
      <c r="R3" s="122"/>
      <c r="S3" s="122"/>
      <c r="T3" s="122"/>
      <c r="U3" s="122"/>
      <c r="V3" s="122"/>
      <c r="W3" s="122"/>
      <c r="X3" s="122" t="s">
        <v>11</v>
      </c>
      <c r="Y3" s="122"/>
      <c r="Z3" s="122"/>
      <c r="AA3" s="122"/>
      <c r="AB3" s="122"/>
      <c r="AC3" s="122"/>
      <c r="AD3" s="122"/>
      <c r="AE3" s="122"/>
      <c r="AF3" s="122"/>
      <c r="AG3" s="122"/>
      <c r="AH3" s="133"/>
    </row>
    <row r="4" spans="4:60" ht="19.5" customHeight="1">
      <c r="D4" s="140">
        <v>42428</v>
      </c>
      <c r="E4" s="141"/>
      <c r="F4" s="141"/>
      <c r="G4" s="138" t="s">
        <v>42</v>
      </c>
      <c r="H4" s="138"/>
      <c r="I4" s="138"/>
      <c r="J4" s="138"/>
      <c r="K4" s="138"/>
      <c r="L4" s="138"/>
      <c r="M4" s="138"/>
      <c r="N4" s="138"/>
      <c r="O4" s="130" t="s">
        <v>45</v>
      </c>
      <c r="P4" s="130"/>
      <c r="Q4" s="130"/>
      <c r="R4" s="130"/>
      <c r="S4" s="130"/>
      <c r="T4" s="130"/>
      <c r="U4" s="130"/>
      <c r="V4" s="130"/>
      <c r="W4" s="130"/>
      <c r="X4" s="136" t="s">
        <v>43</v>
      </c>
      <c r="Y4" s="137"/>
      <c r="Z4" s="123" t="s">
        <v>53</v>
      </c>
      <c r="AA4" s="123"/>
      <c r="AB4" s="123"/>
      <c r="AC4" s="131" t="s">
        <v>50</v>
      </c>
      <c r="AD4" s="131"/>
      <c r="AE4" s="131"/>
      <c r="AF4" s="131"/>
      <c r="AG4" s="131"/>
      <c r="AH4" s="132"/>
      <c r="BH4" s="2"/>
    </row>
    <row r="5" spans="4:60" ht="19.5" customHeight="1">
      <c r="D5" s="128">
        <v>42435</v>
      </c>
      <c r="E5" s="129"/>
      <c r="F5" s="129"/>
      <c r="G5" s="134" t="s">
        <v>42</v>
      </c>
      <c r="H5" s="125"/>
      <c r="I5" s="125"/>
      <c r="J5" s="125"/>
      <c r="K5" s="125"/>
      <c r="L5" s="125"/>
      <c r="M5" s="125"/>
      <c r="N5" s="125"/>
      <c r="O5" s="124" t="s">
        <v>41</v>
      </c>
      <c r="P5" s="125"/>
      <c r="Q5" s="125"/>
      <c r="R5" s="125"/>
      <c r="S5" s="125"/>
      <c r="T5" s="125"/>
      <c r="U5" s="125"/>
      <c r="V5" s="125"/>
      <c r="W5" s="125"/>
      <c r="X5" s="135" t="s">
        <v>43</v>
      </c>
      <c r="Y5" s="125"/>
      <c r="Z5" s="126" t="s">
        <v>52</v>
      </c>
      <c r="AA5" s="127"/>
      <c r="AB5" s="127"/>
      <c r="AC5" s="119" t="s">
        <v>44</v>
      </c>
      <c r="AD5" s="120"/>
      <c r="AE5" s="120"/>
      <c r="AF5" s="120"/>
      <c r="AG5" s="120"/>
      <c r="AH5" s="121"/>
      <c r="BH5" s="2"/>
    </row>
    <row r="6" spans="4:60" ht="19.5" customHeight="1">
      <c r="D6" s="128">
        <v>42442</v>
      </c>
      <c r="E6" s="129"/>
      <c r="F6" s="129"/>
      <c r="G6" s="134" t="s">
        <v>42</v>
      </c>
      <c r="H6" s="125"/>
      <c r="I6" s="125"/>
      <c r="J6" s="125"/>
      <c r="K6" s="125"/>
      <c r="L6" s="125"/>
      <c r="M6" s="125"/>
      <c r="N6" s="125"/>
      <c r="O6" s="124" t="s">
        <v>222</v>
      </c>
      <c r="P6" s="125"/>
      <c r="Q6" s="125"/>
      <c r="R6" s="125"/>
      <c r="S6" s="125"/>
      <c r="T6" s="125"/>
      <c r="U6" s="125"/>
      <c r="V6" s="125"/>
      <c r="W6" s="125"/>
      <c r="X6" s="124" t="s">
        <v>199</v>
      </c>
      <c r="Y6" s="125"/>
      <c r="Z6" s="126" t="s">
        <v>227</v>
      </c>
      <c r="AA6" s="127"/>
      <c r="AB6" s="127"/>
      <c r="AC6" s="119" t="s">
        <v>224</v>
      </c>
      <c r="AD6" s="120"/>
      <c r="AE6" s="120"/>
      <c r="AF6" s="120"/>
      <c r="AG6" s="120"/>
      <c r="AH6" s="121"/>
      <c r="BH6" s="2"/>
    </row>
    <row r="7" spans="4:60" ht="30" customHeight="1">
      <c r="D7" s="128">
        <v>42446</v>
      </c>
      <c r="E7" s="129"/>
      <c r="F7" s="129"/>
      <c r="G7" s="165" t="s">
        <v>230</v>
      </c>
      <c r="H7" s="166"/>
      <c r="I7" s="166"/>
      <c r="J7" s="166"/>
      <c r="K7" s="166"/>
      <c r="L7" s="166"/>
      <c r="M7" s="166"/>
      <c r="N7" s="166"/>
      <c r="O7" s="124" t="s">
        <v>200</v>
      </c>
      <c r="P7" s="125"/>
      <c r="Q7" s="125"/>
      <c r="R7" s="125"/>
      <c r="S7" s="125"/>
      <c r="T7" s="125"/>
      <c r="U7" s="125"/>
      <c r="V7" s="125"/>
      <c r="W7" s="125"/>
      <c r="X7" s="124" t="s">
        <v>94</v>
      </c>
      <c r="Y7" s="125"/>
      <c r="Z7" s="126" t="s">
        <v>228</v>
      </c>
      <c r="AA7" s="127"/>
      <c r="AB7" s="127"/>
      <c r="AC7" s="119" t="s">
        <v>229</v>
      </c>
      <c r="AD7" s="120"/>
      <c r="AE7" s="120"/>
      <c r="AF7" s="120"/>
      <c r="AG7" s="120"/>
      <c r="AH7" s="121"/>
      <c r="BH7" s="2"/>
    </row>
    <row r="8" spans="4:60" ht="19.5" customHeight="1">
      <c r="D8" s="128">
        <v>42455</v>
      </c>
      <c r="E8" s="129"/>
      <c r="F8" s="129"/>
      <c r="G8" s="134" t="s">
        <v>42</v>
      </c>
      <c r="H8" s="125"/>
      <c r="I8" s="125"/>
      <c r="J8" s="125"/>
      <c r="K8" s="125"/>
      <c r="L8" s="125"/>
      <c r="M8" s="125"/>
      <c r="N8" s="125"/>
      <c r="O8" s="124" t="s">
        <v>198</v>
      </c>
      <c r="P8" s="125"/>
      <c r="Q8" s="125"/>
      <c r="R8" s="125"/>
      <c r="S8" s="125"/>
      <c r="T8" s="125"/>
      <c r="U8" s="125"/>
      <c r="V8" s="125"/>
      <c r="W8" s="125"/>
      <c r="X8" s="124" t="s">
        <v>225</v>
      </c>
      <c r="Y8" s="125"/>
      <c r="Z8" s="126" t="s">
        <v>226</v>
      </c>
      <c r="AA8" s="127"/>
      <c r="AB8" s="127"/>
      <c r="AC8" s="119" t="s">
        <v>44</v>
      </c>
      <c r="AD8" s="120"/>
      <c r="AE8" s="120"/>
      <c r="AF8" s="120"/>
      <c r="AG8" s="120"/>
      <c r="AH8" s="121"/>
      <c r="BH8" s="2"/>
    </row>
    <row r="9" spans="4:60" ht="19.5" customHeight="1">
      <c r="D9" s="128">
        <v>42462</v>
      </c>
      <c r="E9" s="129"/>
      <c r="F9" s="129"/>
      <c r="G9" s="134" t="s">
        <v>42</v>
      </c>
      <c r="H9" s="125"/>
      <c r="I9" s="125"/>
      <c r="J9" s="125"/>
      <c r="K9" s="125"/>
      <c r="L9" s="125"/>
      <c r="M9" s="125"/>
      <c r="N9" s="125"/>
      <c r="O9" s="124" t="s">
        <v>202</v>
      </c>
      <c r="P9" s="125"/>
      <c r="Q9" s="125"/>
      <c r="R9" s="125"/>
      <c r="S9" s="125"/>
      <c r="T9" s="125"/>
      <c r="U9" s="125"/>
      <c r="V9" s="125"/>
      <c r="W9" s="125"/>
      <c r="X9" s="124" t="s">
        <v>203</v>
      </c>
      <c r="Y9" s="125"/>
      <c r="Z9" s="126" t="s">
        <v>205</v>
      </c>
      <c r="AA9" s="127"/>
      <c r="AB9" s="127"/>
      <c r="AC9" s="119" t="s">
        <v>207</v>
      </c>
      <c r="AD9" s="120"/>
      <c r="AE9" s="120"/>
      <c r="AF9" s="120"/>
      <c r="AG9" s="120"/>
      <c r="AH9" s="121"/>
      <c r="BH9" s="2"/>
    </row>
    <row r="10" spans="4:60" ht="19.5" customHeight="1">
      <c r="D10" s="128">
        <v>42463</v>
      </c>
      <c r="E10" s="129"/>
      <c r="F10" s="129"/>
      <c r="G10" s="134" t="s">
        <v>42</v>
      </c>
      <c r="H10" s="125"/>
      <c r="I10" s="125"/>
      <c r="J10" s="125"/>
      <c r="K10" s="125"/>
      <c r="L10" s="125"/>
      <c r="M10" s="125"/>
      <c r="N10" s="125"/>
      <c r="O10" s="144" t="s">
        <v>41</v>
      </c>
      <c r="P10" s="145"/>
      <c r="Q10" s="145"/>
      <c r="R10" s="145"/>
      <c r="S10" s="145"/>
      <c r="T10" s="145"/>
      <c r="U10" s="145"/>
      <c r="V10" s="145"/>
      <c r="W10" s="146"/>
      <c r="X10" s="124" t="s">
        <v>204</v>
      </c>
      <c r="Y10" s="125"/>
      <c r="Z10" s="126" t="s">
        <v>206</v>
      </c>
      <c r="AA10" s="127"/>
      <c r="AB10" s="127"/>
      <c r="AC10" s="119" t="s">
        <v>208</v>
      </c>
      <c r="AD10" s="120"/>
      <c r="AE10" s="120"/>
      <c r="AF10" s="120"/>
      <c r="AG10" s="120"/>
      <c r="AH10" s="121"/>
      <c r="BH10" s="2"/>
    </row>
    <row r="11" spans="4:60" ht="19.5" customHeight="1">
      <c r="D11" s="128">
        <v>42470</v>
      </c>
      <c r="E11" s="129"/>
      <c r="F11" s="129"/>
      <c r="G11" s="134" t="s">
        <v>42</v>
      </c>
      <c r="H11" s="125"/>
      <c r="I11" s="125"/>
      <c r="J11" s="125"/>
      <c r="K11" s="125"/>
      <c r="L11" s="125"/>
      <c r="M11" s="125"/>
      <c r="N11" s="125"/>
      <c r="O11" s="144" t="s">
        <v>209</v>
      </c>
      <c r="P11" s="145"/>
      <c r="Q11" s="145"/>
      <c r="R11" s="145"/>
      <c r="S11" s="145"/>
      <c r="T11" s="145"/>
      <c r="U11" s="145"/>
      <c r="V11" s="145"/>
      <c r="W11" s="146"/>
      <c r="X11" s="124" t="s">
        <v>201</v>
      </c>
      <c r="Y11" s="125"/>
      <c r="Z11" s="126" t="s">
        <v>211</v>
      </c>
      <c r="AA11" s="127"/>
      <c r="AB11" s="127"/>
      <c r="AC11" s="119" t="s">
        <v>213</v>
      </c>
      <c r="AD11" s="120"/>
      <c r="AE11" s="120"/>
      <c r="AF11" s="120"/>
      <c r="AG11" s="120"/>
      <c r="AH11" s="121"/>
      <c r="BH11" s="2"/>
    </row>
    <row r="12" spans="4:60" ht="19.5" customHeight="1">
      <c r="D12" s="128">
        <v>42470</v>
      </c>
      <c r="E12" s="129"/>
      <c r="F12" s="129"/>
      <c r="G12" s="134" t="s">
        <v>42</v>
      </c>
      <c r="H12" s="125"/>
      <c r="I12" s="125"/>
      <c r="J12" s="125"/>
      <c r="K12" s="125"/>
      <c r="L12" s="125"/>
      <c r="M12" s="125"/>
      <c r="N12" s="125"/>
      <c r="O12" s="144" t="s">
        <v>210</v>
      </c>
      <c r="P12" s="145"/>
      <c r="Q12" s="145"/>
      <c r="R12" s="145"/>
      <c r="S12" s="145"/>
      <c r="T12" s="145"/>
      <c r="U12" s="145"/>
      <c r="V12" s="145"/>
      <c r="W12" s="146"/>
      <c r="X12" s="124" t="s">
        <v>204</v>
      </c>
      <c r="Y12" s="125"/>
      <c r="Z12" s="126" t="s">
        <v>212</v>
      </c>
      <c r="AA12" s="127"/>
      <c r="AB12" s="127"/>
      <c r="AC12" s="119" t="s">
        <v>207</v>
      </c>
      <c r="AD12" s="120"/>
      <c r="AE12" s="120"/>
      <c r="AF12" s="120"/>
      <c r="AG12" s="120"/>
      <c r="AH12" s="121"/>
      <c r="BH12" s="2"/>
    </row>
    <row r="13" spans="4:60" ht="36.75" customHeight="1">
      <c r="D13" s="128">
        <v>42492</v>
      </c>
      <c r="E13" s="129"/>
      <c r="F13" s="129"/>
      <c r="G13" s="142" t="s">
        <v>238</v>
      </c>
      <c r="H13" s="143"/>
      <c r="I13" s="143"/>
      <c r="J13" s="143"/>
      <c r="K13" s="143"/>
      <c r="L13" s="143"/>
      <c r="M13" s="143"/>
      <c r="N13" s="143"/>
      <c r="O13" s="144" t="s">
        <v>200</v>
      </c>
      <c r="P13" s="145"/>
      <c r="Q13" s="145"/>
      <c r="R13" s="145"/>
      <c r="S13" s="145"/>
      <c r="T13" s="145"/>
      <c r="U13" s="145"/>
      <c r="V13" s="145"/>
      <c r="W13" s="146"/>
      <c r="X13" s="124" t="s">
        <v>201</v>
      </c>
      <c r="Y13" s="125"/>
      <c r="Z13" s="126" t="s">
        <v>214</v>
      </c>
      <c r="AA13" s="127"/>
      <c r="AB13" s="127"/>
      <c r="AC13" s="119" t="s">
        <v>215</v>
      </c>
      <c r="AD13" s="120"/>
      <c r="AE13" s="120"/>
      <c r="AF13" s="120"/>
      <c r="AG13" s="120"/>
      <c r="AH13" s="121"/>
      <c r="BH13" s="2"/>
    </row>
    <row r="14" spans="4:60" ht="19.5" customHeight="1">
      <c r="D14" s="128">
        <v>42512</v>
      </c>
      <c r="E14" s="129"/>
      <c r="F14" s="129"/>
      <c r="G14" s="134" t="s">
        <v>42</v>
      </c>
      <c r="H14" s="125"/>
      <c r="I14" s="125"/>
      <c r="J14" s="125"/>
      <c r="K14" s="125"/>
      <c r="L14" s="125"/>
      <c r="M14" s="125"/>
      <c r="N14" s="125"/>
      <c r="O14" s="124" t="s">
        <v>216</v>
      </c>
      <c r="P14" s="125"/>
      <c r="Q14" s="125"/>
      <c r="R14" s="125"/>
      <c r="S14" s="125"/>
      <c r="T14" s="125"/>
      <c r="U14" s="125"/>
      <c r="V14" s="125"/>
      <c r="W14" s="125"/>
      <c r="X14" s="124" t="s">
        <v>201</v>
      </c>
      <c r="Y14" s="125"/>
      <c r="Z14" s="126" t="s">
        <v>217</v>
      </c>
      <c r="AA14" s="127"/>
      <c r="AB14" s="127"/>
      <c r="AC14" s="119" t="s">
        <v>218</v>
      </c>
      <c r="AD14" s="120"/>
      <c r="AE14" s="120"/>
      <c r="AF14" s="120"/>
      <c r="AG14" s="120"/>
      <c r="AH14" s="121"/>
      <c r="BH14" s="2"/>
    </row>
    <row r="15" spans="4:60" ht="19.5" customHeight="1">
      <c r="D15" s="128">
        <v>42519</v>
      </c>
      <c r="E15" s="129"/>
      <c r="F15" s="129"/>
      <c r="G15" s="134" t="s">
        <v>42</v>
      </c>
      <c r="H15" s="125"/>
      <c r="I15" s="125"/>
      <c r="J15" s="125"/>
      <c r="K15" s="125"/>
      <c r="L15" s="125"/>
      <c r="M15" s="125"/>
      <c r="N15" s="125"/>
      <c r="O15" s="144" t="s">
        <v>219</v>
      </c>
      <c r="P15" s="145"/>
      <c r="Q15" s="145"/>
      <c r="R15" s="145"/>
      <c r="S15" s="145"/>
      <c r="T15" s="145"/>
      <c r="U15" s="145"/>
      <c r="V15" s="145"/>
      <c r="W15" s="146"/>
      <c r="X15" s="124" t="s">
        <v>201</v>
      </c>
      <c r="Y15" s="125"/>
      <c r="Z15" s="126" t="s">
        <v>220</v>
      </c>
      <c r="AA15" s="127"/>
      <c r="AB15" s="127"/>
      <c r="AC15" s="119" t="s">
        <v>218</v>
      </c>
      <c r="AD15" s="120"/>
      <c r="AE15" s="120"/>
      <c r="AF15" s="120"/>
      <c r="AG15" s="120"/>
      <c r="AH15" s="121"/>
      <c r="BH15" s="2"/>
    </row>
    <row r="16" spans="4:60" ht="19.5" customHeight="1">
      <c r="D16" s="128">
        <v>42533</v>
      </c>
      <c r="E16" s="129"/>
      <c r="F16" s="129"/>
      <c r="G16" s="134" t="s">
        <v>42</v>
      </c>
      <c r="H16" s="125"/>
      <c r="I16" s="125"/>
      <c r="J16" s="125"/>
      <c r="K16" s="125"/>
      <c r="L16" s="125"/>
      <c r="M16" s="125"/>
      <c r="N16" s="125"/>
      <c r="O16" s="147" t="s">
        <v>45</v>
      </c>
      <c r="P16" s="148"/>
      <c r="Q16" s="148"/>
      <c r="R16" s="148"/>
      <c r="S16" s="148"/>
      <c r="T16" s="148"/>
      <c r="U16" s="148"/>
      <c r="V16" s="148"/>
      <c r="W16" s="149"/>
      <c r="X16" s="124" t="s">
        <v>203</v>
      </c>
      <c r="Y16" s="125"/>
      <c r="Z16" s="126" t="s">
        <v>221</v>
      </c>
      <c r="AA16" s="127"/>
      <c r="AB16" s="127"/>
      <c r="AC16" s="119" t="s">
        <v>208</v>
      </c>
      <c r="AD16" s="120"/>
      <c r="AE16" s="120"/>
      <c r="AF16" s="120"/>
      <c r="AG16" s="120"/>
      <c r="AH16" s="121"/>
      <c r="BH16" s="2"/>
    </row>
    <row r="17" spans="4:60" ht="19.5" customHeight="1">
      <c r="D17" s="128">
        <v>42561</v>
      </c>
      <c r="E17" s="129"/>
      <c r="F17" s="129"/>
      <c r="G17" s="134" t="s">
        <v>42</v>
      </c>
      <c r="H17" s="125"/>
      <c r="I17" s="125"/>
      <c r="J17" s="125"/>
      <c r="K17" s="125"/>
      <c r="L17" s="125"/>
      <c r="M17" s="125"/>
      <c r="N17" s="125"/>
      <c r="O17" s="124" t="s">
        <v>202</v>
      </c>
      <c r="P17" s="125"/>
      <c r="Q17" s="125"/>
      <c r="R17" s="125"/>
      <c r="S17" s="125"/>
      <c r="T17" s="125"/>
      <c r="U17" s="125"/>
      <c r="V17" s="125"/>
      <c r="W17" s="125"/>
      <c r="X17" s="124" t="s">
        <v>225</v>
      </c>
      <c r="Y17" s="125"/>
      <c r="Z17" s="126" t="s">
        <v>223</v>
      </c>
      <c r="AA17" s="127"/>
      <c r="AB17" s="127"/>
      <c r="AC17" s="119" t="s">
        <v>66</v>
      </c>
      <c r="AD17" s="120"/>
      <c r="AE17" s="120"/>
      <c r="AF17" s="120"/>
      <c r="AG17" s="120"/>
      <c r="AH17" s="121"/>
      <c r="BH17" s="2"/>
    </row>
    <row r="18" spans="4:60" ht="19.5" customHeight="1">
      <c r="D18" s="150">
        <v>42575</v>
      </c>
      <c r="E18" s="129"/>
      <c r="F18" s="129"/>
      <c r="G18" s="134" t="s">
        <v>42</v>
      </c>
      <c r="H18" s="125"/>
      <c r="I18" s="125"/>
      <c r="J18" s="125"/>
      <c r="K18" s="125"/>
      <c r="L18" s="125"/>
      <c r="M18" s="125"/>
      <c r="N18" s="125"/>
      <c r="O18" s="124" t="s">
        <v>222</v>
      </c>
      <c r="P18" s="125"/>
      <c r="Q18" s="125"/>
      <c r="R18" s="125"/>
      <c r="S18" s="125"/>
      <c r="T18" s="125"/>
      <c r="U18" s="125"/>
      <c r="V18" s="125"/>
      <c r="W18" s="125"/>
      <c r="X18" s="124" t="s">
        <v>285</v>
      </c>
      <c r="Y18" s="125"/>
      <c r="Z18" s="126" t="s">
        <v>284</v>
      </c>
      <c r="AA18" s="127"/>
      <c r="AB18" s="127"/>
      <c r="AC18" s="119" t="s">
        <v>224</v>
      </c>
      <c r="AD18" s="120"/>
      <c r="AE18" s="120"/>
      <c r="AF18" s="120"/>
      <c r="AG18" s="120"/>
      <c r="AH18" s="121"/>
      <c r="BH18" s="2"/>
    </row>
    <row r="19" spans="4:60" ht="19.5" customHeight="1">
      <c r="D19" s="151">
        <v>42582</v>
      </c>
      <c r="E19" s="152"/>
      <c r="F19" s="152"/>
      <c r="G19" s="134" t="s">
        <v>42</v>
      </c>
      <c r="H19" s="125"/>
      <c r="I19" s="125"/>
      <c r="J19" s="125"/>
      <c r="K19" s="125"/>
      <c r="L19" s="125"/>
      <c r="M19" s="125"/>
      <c r="N19" s="125"/>
      <c r="O19" s="124" t="s">
        <v>200</v>
      </c>
      <c r="P19" s="125"/>
      <c r="Q19" s="125"/>
      <c r="R19" s="125"/>
      <c r="S19" s="125"/>
      <c r="T19" s="125"/>
      <c r="U19" s="125"/>
      <c r="V19" s="125"/>
      <c r="W19" s="125"/>
      <c r="X19" s="124" t="s">
        <v>285</v>
      </c>
      <c r="Y19" s="125"/>
      <c r="Z19" s="126" t="s">
        <v>286</v>
      </c>
      <c r="AA19" s="127"/>
      <c r="AB19" s="127"/>
      <c r="AC19" s="119" t="s">
        <v>229</v>
      </c>
      <c r="AD19" s="120"/>
      <c r="AE19" s="120"/>
      <c r="AF19" s="120"/>
      <c r="AG19" s="120"/>
      <c r="AH19" s="121"/>
      <c r="BH19" s="2"/>
    </row>
    <row r="20" spans="4:60" ht="19.5" hidden="1" customHeight="1">
      <c r="D20" s="128"/>
      <c r="E20" s="129"/>
      <c r="F20" s="129"/>
      <c r="G20" s="153"/>
      <c r="H20" s="125"/>
      <c r="I20" s="125"/>
      <c r="J20" s="125"/>
      <c r="K20" s="125"/>
      <c r="L20" s="125"/>
      <c r="M20" s="125"/>
      <c r="N20" s="125"/>
      <c r="O20" s="134"/>
      <c r="P20" s="125"/>
      <c r="Q20" s="125"/>
      <c r="R20" s="125"/>
      <c r="S20" s="125"/>
      <c r="T20" s="125"/>
      <c r="U20" s="125"/>
      <c r="V20" s="125"/>
      <c r="W20" s="125"/>
      <c r="X20" s="124"/>
      <c r="Y20" s="125"/>
      <c r="Z20" s="126"/>
      <c r="AA20" s="127"/>
      <c r="AB20" s="127"/>
      <c r="AC20" s="119"/>
      <c r="AD20" s="120"/>
      <c r="AE20" s="120"/>
      <c r="AF20" s="120"/>
      <c r="AG20" s="120"/>
      <c r="AH20" s="121"/>
      <c r="BH20" s="2"/>
    </row>
    <row r="21" spans="4:60" ht="19.5" hidden="1" customHeight="1">
      <c r="D21" s="128"/>
      <c r="E21" s="129"/>
      <c r="F21" s="129"/>
      <c r="G21" s="153"/>
      <c r="H21" s="125"/>
      <c r="I21" s="125"/>
      <c r="J21" s="125"/>
      <c r="K21" s="125"/>
      <c r="L21" s="125"/>
      <c r="M21" s="125"/>
      <c r="N21" s="125"/>
      <c r="O21" s="144"/>
      <c r="P21" s="145"/>
      <c r="Q21" s="145"/>
      <c r="R21" s="145"/>
      <c r="S21" s="145"/>
      <c r="T21" s="145"/>
      <c r="U21" s="145"/>
      <c r="V21" s="145"/>
      <c r="W21" s="146"/>
      <c r="X21" s="124"/>
      <c r="Y21" s="125"/>
      <c r="Z21" s="126"/>
      <c r="AA21" s="127"/>
      <c r="AB21" s="127"/>
      <c r="AC21" s="119"/>
      <c r="AD21" s="120"/>
      <c r="AE21" s="120"/>
      <c r="AF21" s="120"/>
      <c r="AG21" s="120"/>
      <c r="AH21" s="121"/>
      <c r="BH21" s="2"/>
    </row>
    <row r="22" spans="4:60" ht="19.5" hidden="1" customHeight="1">
      <c r="D22" s="128"/>
      <c r="E22" s="129"/>
      <c r="F22" s="129"/>
      <c r="G22" s="134"/>
      <c r="H22" s="125"/>
      <c r="I22" s="125"/>
      <c r="J22" s="125"/>
      <c r="K22" s="125"/>
      <c r="L22" s="125"/>
      <c r="M22" s="125"/>
      <c r="N22" s="125"/>
      <c r="O22" s="144"/>
      <c r="P22" s="145"/>
      <c r="Q22" s="145"/>
      <c r="R22" s="145"/>
      <c r="S22" s="145"/>
      <c r="T22" s="145"/>
      <c r="U22" s="145"/>
      <c r="V22" s="145"/>
      <c r="W22" s="146"/>
      <c r="X22" s="124"/>
      <c r="Y22" s="125"/>
      <c r="Z22" s="126"/>
      <c r="AA22" s="127"/>
      <c r="AB22" s="127"/>
      <c r="AC22" s="119"/>
      <c r="AD22" s="120"/>
      <c r="AE22" s="120"/>
      <c r="AF22" s="120"/>
      <c r="AG22" s="120"/>
      <c r="AH22" s="121"/>
      <c r="BH22" s="2"/>
    </row>
    <row r="23" spans="4:60" ht="19.5" hidden="1" customHeight="1">
      <c r="D23" s="128"/>
      <c r="E23" s="129"/>
      <c r="F23" s="129"/>
      <c r="G23" s="134"/>
      <c r="H23" s="125"/>
      <c r="I23" s="125"/>
      <c r="J23" s="125"/>
      <c r="K23" s="125"/>
      <c r="L23" s="125"/>
      <c r="M23" s="125"/>
      <c r="N23" s="125"/>
      <c r="O23" s="124"/>
      <c r="P23" s="125"/>
      <c r="Q23" s="125"/>
      <c r="R23" s="125"/>
      <c r="S23" s="125"/>
      <c r="T23" s="125"/>
      <c r="U23" s="125"/>
      <c r="V23" s="125"/>
      <c r="W23" s="125"/>
      <c r="X23" s="124"/>
      <c r="Y23" s="125"/>
      <c r="Z23" s="126"/>
      <c r="AA23" s="127"/>
      <c r="AB23" s="127"/>
      <c r="AC23" s="119"/>
      <c r="AD23" s="120"/>
      <c r="AE23" s="120"/>
      <c r="AF23" s="120"/>
      <c r="AG23" s="120"/>
      <c r="AH23" s="121"/>
      <c r="BH23" s="2"/>
    </row>
    <row r="24" spans="4:60" ht="19.5" hidden="1" customHeight="1">
      <c r="D24" s="128"/>
      <c r="E24" s="129"/>
      <c r="F24" s="129"/>
      <c r="G24" s="134"/>
      <c r="H24" s="125"/>
      <c r="I24" s="125"/>
      <c r="J24" s="125"/>
      <c r="K24" s="125"/>
      <c r="L24" s="125"/>
      <c r="M24" s="125"/>
      <c r="N24" s="125"/>
      <c r="O24" s="124"/>
      <c r="P24" s="125"/>
      <c r="Q24" s="125"/>
      <c r="R24" s="125"/>
      <c r="S24" s="125"/>
      <c r="T24" s="125"/>
      <c r="U24" s="125"/>
      <c r="V24" s="125"/>
      <c r="W24" s="125"/>
      <c r="X24" s="124"/>
      <c r="Y24" s="125"/>
      <c r="Z24" s="126"/>
      <c r="AA24" s="127"/>
      <c r="AB24" s="127"/>
      <c r="AC24" s="119"/>
      <c r="AD24" s="120"/>
      <c r="AE24" s="120"/>
      <c r="AF24" s="120"/>
      <c r="AG24" s="120"/>
      <c r="AH24" s="121"/>
      <c r="BH24" s="2"/>
    </row>
    <row r="25" spans="4:60" ht="19.5" hidden="1" customHeight="1">
      <c r="D25" s="128"/>
      <c r="E25" s="129"/>
      <c r="F25" s="129"/>
      <c r="G25" s="153"/>
      <c r="H25" s="125"/>
      <c r="I25" s="125"/>
      <c r="J25" s="125"/>
      <c r="K25" s="125"/>
      <c r="L25" s="125"/>
      <c r="M25" s="125"/>
      <c r="N25" s="125"/>
      <c r="O25" s="124"/>
      <c r="P25" s="125"/>
      <c r="Q25" s="125"/>
      <c r="R25" s="125"/>
      <c r="S25" s="125"/>
      <c r="T25" s="125"/>
      <c r="U25" s="125"/>
      <c r="V25" s="125"/>
      <c r="W25" s="125"/>
      <c r="X25" s="124"/>
      <c r="Y25" s="125"/>
      <c r="Z25" s="126"/>
      <c r="AA25" s="127"/>
      <c r="AB25" s="127"/>
      <c r="AC25" s="119"/>
      <c r="AD25" s="120"/>
      <c r="AE25" s="120"/>
      <c r="AF25" s="120"/>
      <c r="AG25" s="120"/>
      <c r="AH25" s="121"/>
      <c r="BH25" s="2"/>
    </row>
    <row r="26" spans="4:60" ht="19.5" hidden="1" customHeight="1">
      <c r="D26" s="128"/>
      <c r="E26" s="129"/>
      <c r="F26" s="129"/>
      <c r="G26" s="153"/>
      <c r="H26" s="125"/>
      <c r="I26" s="125"/>
      <c r="J26" s="125"/>
      <c r="K26" s="125"/>
      <c r="L26" s="125"/>
      <c r="M26" s="125"/>
      <c r="N26" s="125"/>
      <c r="O26" s="124"/>
      <c r="P26" s="125"/>
      <c r="Q26" s="125"/>
      <c r="R26" s="125"/>
      <c r="S26" s="125"/>
      <c r="T26" s="125"/>
      <c r="U26" s="125"/>
      <c r="V26" s="125"/>
      <c r="W26" s="125"/>
      <c r="X26" s="124"/>
      <c r="Y26" s="125"/>
      <c r="Z26" s="126"/>
      <c r="AA26" s="127"/>
      <c r="AB26" s="127"/>
      <c r="AC26" s="119"/>
      <c r="AD26" s="120"/>
      <c r="AE26" s="120"/>
      <c r="AF26" s="120"/>
      <c r="AG26" s="120"/>
      <c r="AH26" s="121"/>
      <c r="BH26" s="2"/>
    </row>
    <row r="27" spans="4:60" ht="19.5" hidden="1" customHeight="1">
      <c r="D27" s="128"/>
      <c r="E27" s="129"/>
      <c r="F27" s="129"/>
      <c r="G27" s="153"/>
      <c r="H27" s="125"/>
      <c r="I27" s="125"/>
      <c r="J27" s="125"/>
      <c r="K27" s="125"/>
      <c r="L27" s="125"/>
      <c r="M27" s="125"/>
      <c r="N27" s="125"/>
      <c r="O27" s="124"/>
      <c r="P27" s="125"/>
      <c r="Q27" s="125"/>
      <c r="R27" s="125"/>
      <c r="S27" s="125"/>
      <c r="T27" s="125"/>
      <c r="U27" s="125"/>
      <c r="V27" s="125"/>
      <c r="W27" s="125"/>
      <c r="X27" s="124"/>
      <c r="Y27" s="125"/>
      <c r="Z27" s="126"/>
      <c r="AA27" s="127"/>
      <c r="AB27" s="127"/>
      <c r="AC27" s="119"/>
      <c r="AD27" s="120"/>
      <c r="AE27" s="120"/>
      <c r="AF27" s="120"/>
      <c r="AG27" s="120"/>
      <c r="AH27" s="121"/>
      <c r="BH27" s="2"/>
    </row>
    <row r="28" spans="4:60" ht="19.5" hidden="1" customHeight="1">
      <c r="D28" s="128"/>
      <c r="E28" s="129"/>
      <c r="F28" s="129"/>
      <c r="G28" s="153"/>
      <c r="H28" s="125"/>
      <c r="I28" s="125"/>
      <c r="J28" s="125"/>
      <c r="K28" s="125"/>
      <c r="L28" s="125"/>
      <c r="M28" s="125"/>
      <c r="N28" s="125"/>
      <c r="O28" s="144"/>
      <c r="P28" s="145"/>
      <c r="Q28" s="145"/>
      <c r="R28" s="145"/>
      <c r="S28" s="145"/>
      <c r="T28" s="145"/>
      <c r="U28" s="145"/>
      <c r="V28" s="145"/>
      <c r="W28" s="146"/>
      <c r="X28" s="124"/>
      <c r="Y28" s="125"/>
      <c r="Z28" s="126"/>
      <c r="AA28" s="127"/>
      <c r="AB28" s="127"/>
      <c r="AC28" s="119"/>
      <c r="AD28" s="120"/>
      <c r="AE28" s="120"/>
      <c r="AF28" s="120"/>
      <c r="AG28" s="120"/>
      <c r="AH28" s="121"/>
      <c r="BH28" s="2"/>
    </row>
    <row r="29" spans="4:60" ht="19.5" hidden="1" customHeight="1">
      <c r="D29" s="128"/>
      <c r="E29" s="129"/>
      <c r="F29" s="129"/>
      <c r="G29" s="153"/>
      <c r="H29" s="125"/>
      <c r="I29" s="125"/>
      <c r="J29" s="125"/>
      <c r="K29" s="125"/>
      <c r="L29" s="125"/>
      <c r="M29" s="125"/>
      <c r="N29" s="125"/>
      <c r="O29" s="124"/>
      <c r="P29" s="125"/>
      <c r="Q29" s="125"/>
      <c r="R29" s="125"/>
      <c r="S29" s="125"/>
      <c r="T29" s="125"/>
      <c r="U29" s="125"/>
      <c r="V29" s="125"/>
      <c r="W29" s="125"/>
      <c r="X29" s="124"/>
      <c r="Y29" s="125"/>
      <c r="Z29" s="126"/>
      <c r="AA29" s="127"/>
      <c r="AB29" s="127"/>
      <c r="AC29" s="119"/>
      <c r="AD29" s="120"/>
      <c r="AE29" s="120"/>
      <c r="AF29" s="120"/>
      <c r="AG29" s="120"/>
      <c r="AH29" s="121"/>
      <c r="BH29" s="2"/>
    </row>
    <row r="30" spans="4:60" ht="19.5" hidden="1" customHeight="1">
      <c r="D30" s="128"/>
      <c r="E30" s="129"/>
      <c r="F30" s="129"/>
      <c r="G30" s="153"/>
      <c r="H30" s="125"/>
      <c r="I30" s="125"/>
      <c r="J30" s="125"/>
      <c r="K30" s="125"/>
      <c r="L30" s="125"/>
      <c r="M30" s="125"/>
      <c r="N30" s="125"/>
      <c r="O30" s="124"/>
      <c r="P30" s="125"/>
      <c r="Q30" s="125"/>
      <c r="R30" s="125"/>
      <c r="S30" s="125"/>
      <c r="T30" s="125"/>
      <c r="U30" s="125"/>
      <c r="V30" s="125"/>
      <c r="W30" s="125"/>
      <c r="X30" s="124"/>
      <c r="Y30" s="125"/>
      <c r="Z30" s="126"/>
      <c r="AA30" s="127"/>
      <c r="AB30" s="127"/>
      <c r="AC30" s="119"/>
      <c r="AD30" s="120"/>
      <c r="AE30" s="120"/>
      <c r="AF30" s="120"/>
      <c r="AG30" s="120"/>
      <c r="AH30" s="121"/>
      <c r="BH30" s="2"/>
    </row>
    <row r="31" spans="4:60" ht="19.5" hidden="1" customHeight="1">
      <c r="D31" s="128"/>
      <c r="E31" s="129"/>
      <c r="F31" s="129"/>
      <c r="G31" s="153"/>
      <c r="H31" s="125"/>
      <c r="I31" s="125"/>
      <c r="J31" s="125"/>
      <c r="K31" s="125"/>
      <c r="L31" s="125"/>
      <c r="M31" s="125"/>
      <c r="N31" s="125"/>
      <c r="O31" s="124"/>
      <c r="P31" s="125"/>
      <c r="Q31" s="125"/>
      <c r="R31" s="125"/>
      <c r="S31" s="125"/>
      <c r="T31" s="125"/>
      <c r="U31" s="125"/>
      <c r="V31" s="125"/>
      <c r="W31" s="125"/>
      <c r="X31" s="124"/>
      <c r="Y31" s="125"/>
      <c r="Z31" s="126"/>
      <c r="AA31" s="127"/>
      <c r="AB31" s="127"/>
      <c r="AC31" s="119"/>
      <c r="AD31" s="120"/>
      <c r="AE31" s="120"/>
      <c r="AF31" s="120"/>
      <c r="AG31" s="120"/>
      <c r="AH31" s="121"/>
      <c r="BH31" s="2"/>
    </row>
    <row r="32" spans="4:60" ht="19.5" hidden="1" customHeight="1">
      <c r="D32" s="128"/>
      <c r="E32" s="129"/>
      <c r="F32" s="129"/>
      <c r="G32" s="153"/>
      <c r="H32" s="125"/>
      <c r="I32" s="125"/>
      <c r="J32" s="125"/>
      <c r="K32" s="125"/>
      <c r="L32" s="125"/>
      <c r="M32" s="125"/>
      <c r="N32" s="125"/>
      <c r="O32" s="124"/>
      <c r="P32" s="125"/>
      <c r="Q32" s="125"/>
      <c r="R32" s="125"/>
      <c r="S32" s="125"/>
      <c r="T32" s="125"/>
      <c r="U32" s="125"/>
      <c r="V32" s="125"/>
      <c r="W32" s="125"/>
      <c r="X32" s="124"/>
      <c r="Y32" s="125"/>
      <c r="Z32" s="126"/>
      <c r="AA32" s="127"/>
      <c r="AB32" s="127"/>
      <c r="AC32" s="119"/>
      <c r="AD32" s="120"/>
      <c r="AE32" s="120"/>
      <c r="AF32" s="120"/>
      <c r="AG32" s="120"/>
      <c r="AH32" s="121"/>
      <c r="BH32" s="2"/>
    </row>
    <row r="33" spans="4:60" ht="19.5" hidden="1" customHeight="1">
      <c r="D33" s="128"/>
      <c r="E33" s="129"/>
      <c r="F33" s="129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7"/>
      <c r="AA33" s="127"/>
      <c r="AB33" s="127"/>
      <c r="AC33" s="120"/>
      <c r="AD33" s="120"/>
      <c r="AE33" s="120"/>
      <c r="AF33" s="120"/>
      <c r="AG33" s="120"/>
      <c r="AH33" s="121"/>
      <c r="BH33" s="2"/>
    </row>
    <row r="34" spans="4:60" ht="19.5" hidden="1" customHeight="1">
      <c r="D34" s="128"/>
      <c r="E34" s="129"/>
      <c r="F34" s="129"/>
      <c r="G34" s="153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7"/>
      <c r="AA34" s="127"/>
      <c r="AB34" s="127"/>
      <c r="AC34" s="120"/>
      <c r="AD34" s="120"/>
      <c r="AE34" s="120"/>
      <c r="AF34" s="120"/>
      <c r="AG34" s="120"/>
      <c r="AH34" s="121"/>
      <c r="BH34" s="2"/>
    </row>
    <row r="35" spans="4:60" ht="24" customHeight="1">
      <c r="D35" s="128">
        <v>42592</v>
      </c>
      <c r="E35" s="129"/>
      <c r="F35" s="129"/>
      <c r="G35" s="142" t="s">
        <v>231</v>
      </c>
      <c r="H35" s="143"/>
      <c r="I35" s="143"/>
      <c r="J35" s="143"/>
      <c r="K35" s="143"/>
      <c r="L35" s="143"/>
      <c r="M35" s="143"/>
      <c r="N35" s="143"/>
      <c r="O35" s="124" t="s">
        <v>110</v>
      </c>
      <c r="P35" s="125"/>
      <c r="Q35" s="125"/>
      <c r="R35" s="125"/>
      <c r="S35" s="125"/>
      <c r="T35" s="125"/>
      <c r="U35" s="125"/>
      <c r="V35" s="125"/>
      <c r="W35" s="125"/>
      <c r="X35" s="124" t="s">
        <v>65</v>
      </c>
      <c r="Y35" s="125"/>
      <c r="Z35" s="126" t="s">
        <v>111</v>
      </c>
      <c r="AA35" s="127"/>
      <c r="AB35" s="127"/>
      <c r="AC35" s="119" t="s">
        <v>112</v>
      </c>
      <c r="AD35" s="120"/>
      <c r="AE35" s="120"/>
      <c r="AF35" s="120"/>
      <c r="AG35" s="120"/>
      <c r="AH35" s="121"/>
      <c r="BH35" s="2"/>
    </row>
    <row r="36" spans="4:60" ht="24" customHeight="1">
      <c r="D36" s="128">
        <v>42593</v>
      </c>
      <c r="E36" s="129"/>
      <c r="F36" s="129"/>
      <c r="G36" s="142" t="s">
        <v>232</v>
      </c>
      <c r="H36" s="143"/>
      <c r="I36" s="143"/>
      <c r="J36" s="143"/>
      <c r="K36" s="143"/>
      <c r="L36" s="143"/>
      <c r="M36" s="143"/>
      <c r="N36" s="143"/>
      <c r="O36" s="124" t="s">
        <v>107</v>
      </c>
      <c r="P36" s="125"/>
      <c r="Q36" s="125"/>
      <c r="R36" s="125"/>
      <c r="S36" s="125"/>
      <c r="T36" s="125"/>
      <c r="U36" s="125"/>
      <c r="V36" s="125"/>
      <c r="W36" s="125"/>
      <c r="X36" s="124" t="s">
        <v>94</v>
      </c>
      <c r="Y36" s="125"/>
      <c r="Z36" s="126" t="s">
        <v>108</v>
      </c>
      <c r="AA36" s="127"/>
      <c r="AB36" s="127"/>
      <c r="AC36" s="119" t="s">
        <v>109</v>
      </c>
      <c r="AD36" s="120"/>
      <c r="AE36" s="120"/>
      <c r="AF36" s="120"/>
      <c r="AG36" s="120"/>
      <c r="AH36" s="121"/>
      <c r="BH36" s="2"/>
    </row>
    <row r="37" spans="4:60" ht="19.5" customHeight="1">
      <c r="D37" s="128">
        <v>42603</v>
      </c>
      <c r="E37" s="129"/>
      <c r="F37" s="129"/>
      <c r="G37" s="134" t="s">
        <v>63</v>
      </c>
      <c r="H37" s="125"/>
      <c r="I37" s="125"/>
      <c r="J37" s="125"/>
      <c r="K37" s="125"/>
      <c r="L37" s="125"/>
      <c r="M37" s="125"/>
      <c r="N37" s="125"/>
      <c r="O37" s="124" t="s">
        <v>97</v>
      </c>
      <c r="P37" s="125"/>
      <c r="Q37" s="125"/>
      <c r="R37" s="125"/>
      <c r="S37" s="125"/>
      <c r="T37" s="125"/>
      <c r="U37" s="125"/>
      <c r="V37" s="125"/>
      <c r="W37" s="125"/>
      <c r="X37" s="124" t="s">
        <v>65</v>
      </c>
      <c r="Y37" s="125"/>
      <c r="Z37" s="126" t="s">
        <v>98</v>
      </c>
      <c r="AA37" s="127"/>
      <c r="AB37" s="127"/>
      <c r="AC37" s="119" t="s">
        <v>66</v>
      </c>
      <c r="AD37" s="120"/>
      <c r="AE37" s="120"/>
      <c r="AF37" s="120"/>
      <c r="AG37" s="120"/>
      <c r="AH37" s="121"/>
      <c r="BH37" s="2"/>
    </row>
    <row r="38" spans="4:60" ht="19.5" customHeight="1">
      <c r="D38" s="128">
        <v>42638</v>
      </c>
      <c r="E38" s="129"/>
      <c r="F38" s="129"/>
      <c r="G38" s="134" t="s">
        <v>63</v>
      </c>
      <c r="H38" s="125"/>
      <c r="I38" s="125"/>
      <c r="J38" s="125"/>
      <c r="K38" s="125"/>
      <c r="L38" s="125"/>
      <c r="M38" s="125"/>
      <c r="N38" s="125"/>
      <c r="O38" s="124" t="s">
        <v>93</v>
      </c>
      <c r="P38" s="125"/>
      <c r="Q38" s="125"/>
      <c r="R38" s="125"/>
      <c r="S38" s="125"/>
      <c r="T38" s="125"/>
      <c r="U38" s="125"/>
      <c r="V38" s="125"/>
      <c r="W38" s="125"/>
      <c r="X38" s="124" t="s">
        <v>94</v>
      </c>
      <c r="Y38" s="125"/>
      <c r="Z38" s="126" t="s">
        <v>95</v>
      </c>
      <c r="AA38" s="127"/>
      <c r="AB38" s="127"/>
      <c r="AC38" s="119" t="s">
        <v>96</v>
      </c>
      <c r="AD38" s="120"/>
      <c r="AE38" s="120"/>
      <c r="AF38" s="120"/>
      <c r="AG38" s="120"/>
      <c r="AH38" s="121"/>
      <c r="BH38" s="2"/>
    </row>
    <row r="39" spans="4:60" ht="19.5" hidden="1" customHeight="1">
      <c r="D39" s="150"/>
      <c r="E39" s="129"/>
      <c r="F39" s="129"/>
      <c r="G39" s="134"/>
      <c r="H39" s="125"/>
      <c r="I39" s="125"/>
      <c r="J39" s="125"/>
      <c r="K39" s="125"/>
      <c r="L39" s="125"/>
      <c r="M39" s="125"/>
      <c r="N39" s="125"/>
      <c r="O39" s="124"/>
      <c r="P39" s="125"/>
      <c r="Q39" s="125"/>
      <c r="R39" s="125"/>
      <c r="S39" s="125"/>
      <c r="T39" s="125"/>
      <c r="U39" s="125"/>
      <c r="V39" s="125"/>
      <c r="W39" s="125"/>
      <c r="X39" s="124"/>
      <c r="Y39" s="125"/>
      <c r="Z39" s="126"/>
      <c r="AA39" s="127"/>
      <c r="AB39" s="127"/>
      <c r="AC39" s="119"/>
      <c r="AD39" s="120"/>
      <c r="AE39" s="120"/>
      <c r="AF39" s="120"/>
      <c r="AG39" s="120"/>
      <c r="AH39" s="121"/>
      <c r="BH39" s="2"/>
    </row>
    <row r="40" spans="4:60" ht="19.5" hidden="1" customHeight="1">
      <c r="D40" s="128"/>
      <c r="E40" s="129"/>
      <c r="F40" s="129"/>
      <c r="G40" s="153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7"/>
      <c r="AA40" s="127"/>
      <c r="AB40" s="127"/>
      <c r="AC40" s="120"/>
      <c r="AD40" s="120"/>
      <c r="AE40" s="120"/>
      <c r="AF40" s="120"/>
      <c r="AG40" s="120"/>
      <c r="AH40" s="121"/>
      <c r="BH40" s="2"/>
    </row>
    <row r="41" spans="4:60" ht="19.5" hidden="1" customHeight="1">
      <c r="D41" s="128"/>
      <c r="E41" s="129"/>
      <c r="F41" s="129"/>
      <c r="G41" s="153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7"/>
      <c r="AA41" s="127"/>
      <c r="AB41" s="127"/>
      <c r="AC41" s="120"/>
      <c r="AD41" s="120"/>
      <c r="AE41" s="120"/>
      <c r="AF41" s="120"/>
      <c r="AG41" s="120"/>
      <c r="AH41" s="121"/>
      <c r="BH41" s="2"/>
    </row>
    <row r="42" spans="4:60" ht="19.5" hidden="1" customHeight="1">
      <c r="D42" s="128"/>
      <c r="E42" s="129"/>
      <c r="F42" s="129"/>
      <c r="G42" s="153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7"/>
      <c r="AA42" s="127"/>
      <c r="AB42" s="127"/>
      <c r="AC42" s="120"/>
      <c r="AD42" s="120"/>
      <c r="AE42" s="120"/>
      <c r="AF42" s="120"/>
      <c r="AG42" s="120"/>
      <c r="AH42" s="121"/>
      <c r="BH42" s="2"/>
    </row>
    <row r="43" spans="4:60" ht="19.5" customHeight="1" thickBot="1">
      <c r="D43" s="167">
        <v>42680</v>
      </c>
      <c r="E43" s="168"/>
      <c r="F43" s="168"/>
      <c r="G43" s="169" t="s">
        <v>236</v>
      </c>
      <c r="H43" s="170"/>
      <c r="I43" s="170"/>
      <c r="J43" s="170"/>
      <c r="K43" s="170"/>
      <c r="L43" s="170"/>
      <c r="M43" s="170"/>
      <c r="N43" s="171"/>
      <c r="O43" s="172" t="s">
        <v>233</v>
      </c>
      <c r="P43" s="173"/>
      <c r="Q43" s="173"/>
      <c r="R43" s="173"/>
      <c r="S43" s="173"/>
      <c r="T43" s="173"/>
      <c r="U43" s="173"/>
      <c r="V43" s="173"/>
      <c r="W43" s="173"/>
      <c r="X43" s="172" t="s">
        <v>237</v>
      </c>
      <c r="Y43" s="173"/>
      <c r="Z43" s="154" t="s">
        <v>234</v>
      </c>
      <c r="AA43" s="155"/>
      <c r="AB43" s="155"/>
      <c r="AC43" s="156" t="s">
        <v>235</v>
      </c>
      <c r="AD43" s="157"/>
      <c r="AE43" s="157"/>
      <c r="AF43" s="157"/>
      <c r="AG43" s="157"/>
      <c r="AH43" s="158"/>
      <c r="BH43" s="2"/>
    </row>
    <row r="44" spans="4:60" ht="17.25" customHeight="1"/>
    <row r="45" spans="4:60" ht="17.25" customHeight="1" thickBot="1"/>
    <row r="46" spans="4:60" ht="17.25" customHeight="1" thickBot="1">
      <c r="E46" s="6"/>
      <c r="F46" s="19"/>
      <c r="G46" s="5"/>
      <c r="H46" s="5"/>
      <c r="I46" s="5"/>
      <c r="J46" s="5"/>
      <c r="K46" s="5"/>
      <c r="R46" s="163" t="s">
        <v>5</v>
      </c>
      <c r="S46" s="161"/>
      <c r="T46" s="161"/>
      <c r="U46" s="161"/>
      <c r="V46" s="164"/>
      <c r="W46" s="162">
        <f>COUNT(D4:F43)</f>
        <v>21</v>
      </c>
      <c r="X46" s="162"/>
      <c r="Y46" s="160" t="s">
        <v>14</v>
      </c>
      <c r="Z46" s="160"/>
      <c r="AA46" s="161">
        <f>COUNTIF(X4:Y43,"○")</f>
        <v>12</v>
      </c>
      <c r="AB46" s="161"/>
      <c r="AC46" s="18" t="s">
        <v>3</v>
      </c>
      <c r="AD46" s="161">
        <f>COUNTIF(X4:Y43,"●")</f>
        <v>9</v>
      </c>
      <c r="AE46" s="161"/>
      <c r="AF46" s="18" t="s">
        <v>13</v>
      </c>
      <c r="AG46" s="18">
        <f>COUNTIF(X4:Y43,"△")</f>
        <v>0</v>
      </c>
      <c r="AH46" s="26" t="s">
        <v>12</v>
      </c>
    </row>
    <row r="47" spans="4:60">
      <c r="X47" s="22">
        <f>W46</f>
        <v>21</v>
      </c>
      <c r="Y47" s="22">
        <f>COUNTA(D7,D13,D35,D36)</f>
        <v>4</v>
      </c>
    </row>
  </sheetData>
  <mergeCells count="251">
    <mergeCell ref="D43:F43"/>
    <mergeCell ref="G43:N43"/>
    <mergeCell ref="O43:W43"/>
    <mergeCell ref="X43:Y43"/>
    <mergeCell ref="Z41:AB41"/>
    <mergeCell ref="AC41:AH41"/>
    <mergeCell ref="D42:F42"/>
    <mergeCell ref="G42:N42"/>
    <mergeCell ref="O42:W42"/>
    <mergeCell ref="X42:Y42"/>
    <mergeCell ref="Z42:AB42"/>
    <mergeCell ref="AC42:AH42"/>
    <mergeCell ref="Z40:AB40"/>
    <mergeCell ref="AC40:AH40"/>
    <mergeCell ref="Z43:AB43"/>
    <mergeCell ref="AC43:AH43"/>
    <mergeCell ref="D1:AH1"/>
    <mergeCell ref="Y46:Z46"/>
    <mergeCell ref="AA46:AB46"/>
    <mergeCell ref="AD46:AE46"/>
    <mergeCell ref="W46:X46"/>
    <mergeCell ref="R46:V46"/>
    <mergeCell ref="D40:F40"/>
    <mergeCell ref="G40:N40"/>
    <mergeCell ref="O40:W40"/>
    <mergeCell ref="X40:Y40"/>
    <mergeCell ref="D41:F41"/>
    <mergeCell ref="G41:N41"/>
    <mergeCell ref="O41:W41"/>
    <mergeCell ref="X41:Y41"/>
    <mergeCell ref="D7:F7"/>
    <mergeCell ref="G7:N7"/>
    <mergeCell ref="O7:W7"/>
    <mergeCell ref="X7:Y7"/>
    <mergeCell ref="Z39:AB39"/>
    <mergeCell ref="AC39:AH39"/>
    <mergeCell ref="AC7:AH7"/>
    <mergeCell ref="D39:F39"/>
    <mergeCell ref="G39:N39"/>
    <mergeCell ref="O39:W39"/>
    <mergeCell ref="X39:Y39"/>
    <mergeCell ref="Z37:AB37"/>
    <mergeCell ref="AC37:AH37"/>
    <mergeCell ref="Z38:AB38"/>
    <mergeCell ref="AC38:AH38"/>
    <mergeCell ref="D38:F38"/>
    <mergeCell ref="G38:N38"/>
    <mergeCell ref="O38:W38"/>
    <mergeCell ref="X38:Y38"/>
    <mergeCell ref="D37:F37"/>
    <mergeCell ref="G37:N37"/>
    <mergeCell ref="O37:W37"/>
    <mergeCell ref="X37:Y37"/>
    <mergeCell ref="Z36:AB36"/>
    <mergeCell ref="AC36:AH36"/>
    <mergeCell ref="D35:F35"/>
    <mergeCell ref="G35:N35"/>
    <mergeCell ref="D36:F36"/>
    <mergeCell ref="G36:N36"/>
    <mergeCell ref="O36:W36"/>
    <mergeCell ref="X36:Y36"/>
    <mergeCell ref="O35:W35"/>
    <mergeCell ref="X35:Y35"/>
    <mergeCell ref="Z33:AB33"/>
    <mergeCell ref="AC33:AH33"/>
    <mergeCell ref="Z34:AB34"/>
    <mergeCell ref="AC34:AH34"/>
    <mergeCell ref="Z35:AB35"/>
    <mergeCell ref="AC35:AH35"/>
    <mergeCell ref="D34:F34"/>
    <mergeCell ref="G34:N34"/>
    <mergeCell ref="O34:W34"/>
    <mergeCell ref="X34:Y34"/>
    <mergeCell ref="D33:F33"/>
    <mergeCell ref="G33:N33"/>
    <mergeCell ref="O33:W33"/>
    <mergeCell ref="X33:Y33"/>
    <mergeCell ref="Z32:AB32"/>
    <mergeCell ref="AC32:AH32"/>
    <mergeCell ref="D31:F31"/>
    <mergeCell ref="G31:N31"/>
    <mergeCell ref="D32:F32"/>
    <mergeCell ref="G32:N32"/>
    <mergeCell ref="O32:W32"/>
    <mergeCell ref="X32:Y32"/>
    <mergeCell ref="O31:W31"/>
    <mergeCell ref="X31:Y31"/>
    <mergeCell ref="Z29:AB29"/>
    <mergeCell ref="AC29:AH29"/>
    <mergeCell ref="Z30:AB30"/>
    <mergeCell ref="AC30:AH30"/>
    <mergeCell ref="Z31:AB31"/>
    <mergeCell ref="AC31:AH31"/>
    <mergeCell ref="D30:F30"/>
    <mergeCell ref="G30:N30"/>
    <mergeCell ref="O30:W30"/>
    <mergeCell ref="X30:Y30"/>
    <mergeCell ref="D29:F29"/>
    <mergeCell ref="G29:N29"/>
    <mergeCell ref="O29:W29"/>
    <mergeCell ref="X29:Y29"/>
    <mergeCell ref="Z28:AB28"/>
    <mergeCell ref="AC28:AH28"/>
    <mergeCell ref="D27:F27"/>
    <mergeCell ref="G27:N27"/>
    <mergeCell ref="D28:F28"/>
    <mergeCell ref="G28:N28"/>
    <mergeCell ref="O28:W28"/>
    <mergeCell ref="X28:Y28"/>
    <mergeCell ref="O27:W27"/>
    <mergeCell ref="X27:Y27"/>
    <mergeCell ref="Z25:AB25"/>
    <mergeCell ref="AC25:AH25"/>
    <mergeCell ref="Z26:AB26"/>
    <mergeCell ref="AC26:AH26"/>
    <mergeCell ref="Z27:AB27"/>
    <mergeCell ref="AC27:AH27"/>
    <mergeCell ref="D26:F26"/>
    <mergeCell ref="G26:N26"/>
    <mergeCell ref="O26:W26"/>
    <mergeCell ref="X26:Y26"/>
    <mergeCell ref="D25:F25"/>
    <mergeCell ref="G25:N25"/>
    <mergeCell ref="O25:W25"/>
    <mergeCell ref="X25:Y25"/>
    <mergeCell ref="Z24:AB24"/>
    <mergeCell ref="AC24:AH24"/>
    <mergeCell ref="D23:F23"/>
    <mergeCell ref="G23:N23"/>
    <mergeCell ref="D24:F24"/>
    <mergeCell ref="G24:N24"/>
    <mergeCell ref="O24:W24"/>
    <mergeCell ref="X24:Y24"/>
    <mergeCell ref="O23:W23"/>
    <mergeCell ref="X23:Y23"/>
    <mergeCell ref="Z21:AB21"/>
    <mergeCell ref="AC21:AH21"/>
    <mergeCell ref="Z22:AB22"/>
    <mergeCell ref="AC22:AH22"/>
    <mergeCell ref="Z23:AB23"/>
    <mergeCell ref="AC23:AH23"/>
    <mergeCell ref="D22:F22"/>
    <mergeCell ref="G22:N22"/>
    <mergeCell ref="O22:W22"/>
    <mergeCell ref="X22:Y22"/>
    <mergeCell ref="D21:F21"/>
    <mergeCell ref="G21:N21"/>
    <mergeCell ref="O21:W21"/>
    <mergeCell ref="X21:Y21"/>
    <mergeCell ref="Z20:AB20"/>
    <mergeCell ref="AC20:AH20"/>
    <mergeCell ref="D19:F19"/>
    <mergeCell ref="G19:N19"/>
    <mergeCell ref="D20:F20"/>
    <mergeCell ref="G20:N20"/>
    <mergeCell ref="O20:W20"/>
    <mergeCell ref="X20:Y20"/>
    <mergeCell ref="O19:W19"/>
    <mergeCell ref="X19:Y19"/>
    <mergeCell ref="Z17:AB17"/>
    <mergeCell ref="AC17:AH17"/>
    <mergeCell ref="Z18:AB18"/>
    <mergeCell ref="AC18:AH18"/>
    <mergeCell ref="Z19:AB19"/>
    <mergeCell ref="AC19:AH19"/>
    <mergeCell ref="D18:F18"/>
    <mergeCell ref="G18:N18"/>
    <mergeCell ref="O18:W18"/>
    <mergeCell ref="X18:Y18"/>
    <mergeCell ref="D17:F17"/>
    <mergeCell ref="G17:N17"/>
    <mergeCell ref="O17:W17"/>
    <mergeCell ref="X17:Y17"/>
    <mergeCell ref="D16:F16"/>
    <mergeCell ref="G16:N16"/>
    <mergeCell ref="O16:W16"/>
    <mergeCell ref="X16:Y16"/>
    <mergeCell ref="Z14:AB14"/>
    <mergeCell ref="AC14:AH14"/>
    <mergeCell ref="Z15:AB15"/>
    <mergeCell ref="AC15:AH15"/>
    <mergeCell ref="Z16:AB16"/>
    <mergeCell ref="AC16:AH16"/>
    <mergeCell ref="D15:F15"/>
    <mergeCell ref="G15:N15"/>
    <mergeCell ref="O15:W15"/>
    <mergeCell ref="X15:Y15"/>
    <mergeCell ref="D14:F14"/>
    <mergeCell ref="G14:N14"/>
    <mergeCell ref="O14:W14"/>
    <mergeCell ref="X14:Y14"/>
    <mergeCell ref="D12:F12"/>
    <mergeCell ref="G12:N12"/>
    <mergeCell ref="D13:F13"/>
    <mergeCell ref="G13:N13"/>
    <mergeCell ref="O13:W13"/>
    <mergeCell ref="X13:Y13"/>
    <mergeCell ref="O12:W12"/>
    <mergeCell ref="X12:Y12"/>
    <mergeCell ref="AC10:AH10"/>
    <mergeCell ref="Z11:AB11"/>
    <mergeCell ref="AC11:AH11"/>
    <mergeCell ref="Z12:AB12"/>
    <mergeCell ref="AC12:AH12"/>
    <mergeCell ref="Z13:AB13"/>
    <mergeCell ref="AC13:AH13"/>
    <mergeCell ref="X11:Y11"/>
    <mergeCell ref="D10:F10"/>
    <mergeCell ref="G10:N10"/>
    <mergeCell ref="O10:W10"/>
    <mergeCell ref="X10:Y10"/>
    <mergeCell ref="Z10:AB10"/>
    <mergeCell ref="D11:F11"/>
    <mergeCell ref="G11:N11"/>
    <mergeCell ref="O11:W11"/>
    <mergeCell ref="X6:Y6"/>
    <mergeCell ref="Z6:AB6"/>
    <mergeCell ref="D9:F9"/>
    <mergeCell ref="G9:N9"/>
    <mergeCell ref="O9:W9"/>
    <mergeCell ref="O5:W5"/>
    <mergeCell ref="O6:W6"/>
    <mergeCell ref="Z5:AB5"/>
    <mergeCell ref="D8:F8"/>
    <mergeCell ref="G8:N8"/>
    <mergeCell ref="O8:W8"/>
    <mergeCell ref="Z7:AB7"/>
    <mergeCell ref="AC6:AH6"/>
    <mergeCell ref="X3:AB3"/>
    <mergeCell ref="Z4:AB4"/>
    <mergeCell ref="X8:Y8"/>
    <mergeCell ref="Z8:AB8"/>
    <mergeCell ref="X9:Y9"/>
    <mergeCell ref="Z9:AB9"/>
    <mergeCell ref="AC9:AH9"/>
    <mergeCell ref="D5:F5"/>
    <mergeCell ref="O3:W3"/>
    <mergeCell ref="O4:W4"/>
    <mergeCell ref="AC4:AH4"/>
    <mergeCell ref="AC3:AH3"/>
    <mergeCell ref="AC8:AH8"/>
    <mergeCell ref="G5:N5"/>
    <mergeCell ref="G6:N6"/>
    <mergeCell ref="X5:Y5"/>
    <mergeCell ref="X4:Y4"/>
    <mergeCell ref="D6:F6"/>
    <mergeCell ref="G3:N3"/>
    <mergeCell ref="G4:N4"/>
    <mergeCell ref="D3:F3"/>
    <mergeCell ref="D4:F4"/>
    <mergeCell ref="AC5:AH5"/>
  </mergeCells>
  <phoneticPr fontId="2"/>
  <pageMargins left="0.55118110236220474" right="0.62992125984251968" top="0.98425196850393704" bottom="0.98425196850393704" header="0.51181102362204722" footer="0.51181102362204722"/>
  <pageSetup paperSize="9" scale="10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346"/>
  <sheetViews>
    <sheetView topLeftCell="A79" zoomScaleNormal="100" workbookViewId="0">
      <selection activeCell="AC27" sqref="AC27"/>
    </sheetView>
  </sheetViews>
  <sheetFormatPr defaultRowHeight="13.5"/>
  <cols>
    <col min="1" max="1" width="3.125" customWidth="1"/>
    <col min="2" max="2" width="12.625" customWidth="1"/>
    <col min="3" max="14" width="3.375" customWidth="1"/>
    <col min="15" max="15" width="6.625" customWidth="1"/>
    <col min="16" max="32" width="3.75" customWidth="1"/>
    <col min="33" max="33" width="3.125" customWidth="1"/>
  </cols>
  <sheetData>
    <row r="2" spans="2:32">
      <c r="B2" s="10">
        <v>42428</v>
      </c>
      <c r="C2" t="s">
        <v>46</v>
      </c>
      <c r="P2" s="23">
        <v>1</v>
      </c>
      <c r="Q2" s="23">
        <v>2</v>
      </c>
      <c r="R2" s="23">
        <v>3</v>
      </c>
      <c r="S2" s="23">
        <v>4</v>
      </c>
      <c r="T2" s="23">
        <v>5</v>
      </c>
      <c r="U2" s="117" t="s">
        <v>246</v>
      </c>
      <c r="V2" s="23">
        <v>6</v>
      </c>
      <c r="W2" s="117" t="s">
        <v>246</v>
      </c>
      <c r="X2" s="23">
        <v>7</v>
      </c>
      <c r="Y2" s="23">
        <v>8</v>
      </c>
      <c r="Z2" s="117" t="s">
        <v>246</v>
      </c>
      <c r="AA2" s="117">
        <v>9</v>
      </c>
      <c r="AB2" s="117" t="s">
        <v>246</v>
      </c>
      <c r="AC2" s="4"/>
      <c r="AD2" s="4"/>
      <c r="AE2" s="24"/>
      <c r="AF2" s="24"/>
    </row>
    <row r="3" spans="2:32">
      <c r="B3" s="8"/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 t="s">
        <v>6</v>
      </c>
      <c r="M3" s="7" t="s">
        <v>7</v>
      </c>
      <c r="N3" s="7" t="s">
        <v>8</v>
      </c>
      <c r="P3" s="11">
        <v>6</v>
      </c>
      <c r="Q3" s="23">
        <v>945</v>
      </c>
      <c r="R3" s="23">
        <v>54</v>
      </c>
      <c r="S3" s="77">
        <v>3</v>
      </c>
      <c r="T3" s="58">
        <v>7</v>
      </c>
      <c r="U3" s="58">
        <v>7</v>
      </c>
      <c r="V3" s="117" t="s">
        <v>247</v>
      </c>
      <c r="W3" s="117" t="s">
        <v>248</v>
      </c>
      <c r="X3" s="12">
        <v>8</v>
      </c>
      <c r="Y3" s="77">
        <v>2</v>
      </c>
      <c r="Z3" s="110">
        <v>2</v>
      </c>
      <c r="AA3" s="117">
        <v>4</v>
      </c>
      <c r="AB3" s="117">
        <v>9</v>
      </c>
      <c r="AC3" s="4"/>
      <c r="AD3" s="4"/>
      <c r="AE3" s="24"/>
      <c r="AF3" s="24"/>
    </row>
    <row r="4" spans="2:32">
      <c r="B4" s="9" t="s">
        <v>47</v>
      </c>
      <c r="C4" s="7">
        <v>2</v>
      </c>
      <c r="D4" s="7">
        <v>2</v>
      </c>
      <c r="E4" s="7">
        <v>1</v>
      </c>
      <c r="F4" s="7">
        <v>0</v>
      </c>
      <c r="G4" s="7">
        <v>2</v>
      </c>
      <c r="H4" s="7">
        <v>0</v>
      </c>
      <c r="I4" s="7">
        <v>0</v>
      </c>
      <c r="J4" s="7">
        <v>0</v>
      </c>
      <c r="K4" s="7">
        <v>1</v>
      </c>
      <c r="L4" s="7">
        <f>SUM(C4:K4)</f>
        <v>8</v>
      </c>
      <c r="M4" s="7">
        <v>6</v>
      </c>
      <c r="N4" s="7">
        <v>2</v>
      </c>
      <c r="P4" s="175" t="s">
        <v>48</v>
      </c>
      <c r="Q4" s="175" t="s">
        <v>0</v>
      </c>
      <c r="R4" s="175" t="s">
        <v>60</v>
      </c>
      <c r="S4" s="175" t="s">
        <v>49</v>
      </c>
      <c r="T4" s="175" t="s">
        <v>249</v>
      </c>
      <c r="U4" s="175" t="s">
        <v>250</v>
      </c>
      <c r="V4" s="175" t="s">
        <v>251</v>
      </c>
      <c r="W4" s="175" t="s">
        <v>252</v>
      </c>
      <c r="X4" s="175" t="s">
        <v>253</v>
      </c>
      <c r="Y4" s="175" t="s">
        <v>254</v>
      </c>
      <c r="Z4" s="175" t="s">
        <v>255</v>
      </c>
      <c r="AA4" s="175" t="s">
        <v>256</v>
      </c>
      <c r="AB4" s="175" t="s">
        <v>257</v>
      </c>
      <c r="AC4" s="176"/>
      <c r="AD4" s="176"/>
      <c r="AE4" s="174"/>
      <c r="AF4" s="174"/>
    </row>
    <row r="5" spans="2:32">
      <c r="B5" s="9" t="s">
        <v>55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58">
        <v>0</v>
      </c>
      <c r="L5" s="23">
        <f>SUM(C5:K5)</f>
        <v>2</v>
      </c>
      <c r="M5" s="7">
        <v>9</v>
      </c>
      <c r="N5" s="7">
        <v>4</v>
      </c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76"/>
      <c r="AE5" s="174"/>
      <c r="AF5" s="174"/>
    </row>
    <row r="6" spans="2:32"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4"/>
      <c r="AF6" s="174"/>
    </row>
    <row r="7" spans="2:32">
      <c r="B7" t="s">
        <v>9</v>
      </c>
      <c r="J7" t="s">
        <v>35</v>
      </c>
      <c r="L7" t="s">
        <v>57</v>
      </c>
    </row>
    <row r="8" spans="2:32">
      <c r="B8" t="s">
        <v>56</v>
      </c>
      <c r="J8" t="s">
        <v>34</v>
      </c>
    </row>
    <row r="9" spans="2:32">
      <c r="J9" t="s">
        <v>36</v>
      </c>
    </row>
    <row r="10" spans="2:32">
      <c r="B10" s="10">
        <v>42435</v>
      </c>
      <c r="C10" t="s">
        <v>42</v>
      </c>
      <c r="P10" s="23">
        <v>1</v>
      </c>
      <c r="Q10" s="23">
        <v>2</v>
      </c>
      <c r="R10" s="23">
        <v>3</v>
      </c>
      <c r="S10" s="23">
        <v>4</v>
      </c>
      <c r="T10" s="23">
        <v>5</v>
      </c>
      <c r="U10" s="23"/>
      <c r="V10" s="23">
        <v>6</v>
      </c>
      <c r="W10" s="23">
        <v>7</v>
      </c>
      <c r="X10" s="23"/>
      <c r="Y10" s="117">
        <v>8</v>
      </c>
      <c r="Z10" s="117"/>
      <c r="AA10" s="117">
        <v>9</v>
      </c>
      <c r="AB10" s="117"/>
      <c r="AC10" s="4"/>
      <c r="AD10" s="4"/>
      <c r="AE10" s="24"/>
      <c r="AF10" s="24"/>
    </row>
    <row r="11" spans="2:32">
      <c r="B11" s="8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27" t="s">
        <v>15</v>
      </c>
      <c r="M11" s="27" t="s">
        <v>16</v>
      </c>
      <c r="N11" s="27" t="s">
        <v>17</v>
      </c>
      <c r="P11" s="11">
        <v>6</v>
      </c>
      <c r="Q11" s="78">
        <v>94</v>
      </c>
      <c r="R11" s="78">
        <v>5</v>
      </c>
      <c r="S11" s="23">
        <v>3</v>
      </c>
      <c r="T11" s="111" t="s">
        <v>62</v>
      </c>
      <c r="U11" s="117" t="s">
        <v>248</v>
      </c>
      <c r="V11" s="59">
        <v>7</v>
      </c>
      <c r="W11" s="97">
        <v>8</v>
      </c>
      <c r="X11" s="12">
        <v>8</v>
      </c>
      <c r="Y11" s="12">
        <v>2</v>
      </c>
      <c r="Z11" s="12" t="s">
        <v>258</v>
      </c>
      <c r="AA11" s="12">
        <v>4</v>
      </c>
      <c r="AB11" s="12">
        <v>9</v>
      </c>
      <c r="AC11" s="4"/>
      <c r="AD11" s="4"/>
      <c r="AE11" s="24"/>
      <c r="AF11" s="24"/>
    </row>
    <row r="12" spans="2:32">
      <c r="B12" s="9" t="s">
        <v>47</v>
      </c>
      <c r="C12" s="7">
        <v>2</v>
      </c>
      <c r="D12" s="7">
        <v>0</v>
      </c>
      <c r="E12" s="7">
        <v>3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1</v>
      </c>
      <c r="L12" s="27">
        <f>SUM(C12:K12)</f>
        <v>7</v>
      </c>
      <c r="M12" s="7">
        <v>10</v>
      </c>
      <c r="N12" s="7">
        <v>2</v>
      </c>
      <c r="P12" s="175" t="s">
        <v>1</v>
      </c>
      <c r="Q12" s="175" t="s">
        <v>0</v>
      </c>
      <c r="R12" s="175" t="s">
        <v>60</v>
      </c>
      <c r="S12" s="175" t="s">
        <v>49</v>
      </c>
      <c r="T12" s="175" t="s">
        <v>61</v>
      </c>
      <c r="U12" s="175" t="s">
        <v>251</v>
      </c>
      <c r="V12" s="175" t="s">
        <v>257</v>
      </c>
      <c r="W12" s="175" t="s">
        <v>253</v>
      </c>
      <c r="X12" s="175" t="s">
        <v>259</v>
      </c>
      <c r="Y12" s="175" t="s">
        <v>254</v>
      </c>
      <c r="Z12" s="175" t="s">
        <v>255</v>
      </c>
      <c r="AA12" s="175" t="s">
        <v>256</v>
      </c>
      <c r="AB12" s="175" t="s">
        <v>249</v>
      </c>
      <c r="AC12" s="176"/>
      <c r="AD12" s="176"/>
      <c r="AE12" s="174"/>
      <c r="AF12" s="174"/>
    </row>
    <row r="13" spans="2:32">
      <c r="B13" s="9" t="s">
        <v>54</v>
      </c>
      <c r="C13" s="7">
        <v>0</v>
      </c>
      <c r="D13" s="7">
        <v>0</v>
      </c>
      <c r="E13" s="7">
        <v>0</v>
      </c>
      <c r="F13" s="7">
        <v>0</v>
      </c>
      <c r="G13" s="7">
        <v>4</v>
      </c>
      <c r="H13" s="7">
        <v>0</v>
      </c>
      <c r="I13" s="7">
        <v>0</v>
      </c>
      <c r="J13" s="7">
        <v>1</v>
      </c>
      <c r="K13" s="78">
        <v>0</v>
      </c>
      <c r="L13" s="27">
        <f>SUM(C13:K13)</f>
        <v>5</v>
      </c>
      <c r="M13" s="7">
        <v>8</v>
      </c>
      <c r="N13" s="7">
        <v>1</v>
      </c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6"/>
      <c r="AD13" s="176"/>
      <c r="AE13" s="174"/>
      <c r="AF13" s="174"/>
    </row>
    <row r="14" spans="2:32"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6"/>
      <c r="AD14" s="176"/>
      <c r="AE14" s="174"/>
      <c r="AF14" s="174"/>
    </row>
    <row r="15" spans="2:32">
      <c r="B15" t="s">
        <v>18</v>
      </c>
      <c r="J15" t="s">
        <v>35</v>
      </c>
      <c r="L15" t="s">
        <v>59</v>
      </c>
    </row>
    <row r="16" spans="2:32">
      <c r="B16" t="s">
        <v>58</v>
      </c>
      <c r="J16" t="s">
        <v>34</v>
      </c>
    </row>
    <row r="17" spans="2:32">
      <c r="J17" t="s">
        <v>36</v>
      </c>
    </row>
    <row r="18" spans="2:32">
      <c r="B18" s="10">
        <v>42442</v>
      </c>
      <c r="C18" t="s">
        <v>42</v>
      </c>
      <c r="P18" s="117">
        <v>1</v>
      </c>
      <c r="Q18" s="117">
        <v>2</v>
      </c>
      <c r="R18" s="117"/>
      <c r="S18" s="117">
        <v>3</v>
      </c>
      <c r="T18" s="117">
        <v>4</v>
      </c>
      <c r="U18" s="117"/>
      <c r="V18" s="117">
        <v>5</v>
      </c>
      <c r="W18" s="117">
        <v>6</v>
      </c>
      <c r="X18" s="117"/>
      <c r="Y18" s="117">
        <v>7</v>
      </c>
      <c r="Z18" s="117">
        <v>8</v>
      </c>
      <c r="AA18" s="117"/>
      <c r="AB18" s="117">
        <v>9</v>
      </c>
      <c r="AC18" s="117"/>
      <c r="AD18" s="4"/>
      <c r="AE18" s="116"/>
      <c r="AF18" s="116"/>
    </row>
    <row r="19" spans="2:32">
      <c r="B19" s="8"/>
      <c r="C19" s="117">
        <v>1</v>
      </c>
      <c r="D19" s="117">
        <v>2</v>
      </c>
      <c r="E19" s="117">
        <v>3</v>
      </c>
      <c r="F19" s="117">
        <v>4</v>
      </c>
      <c r="G19" s="117">
        <v>5</v>
      </c>
      <c r="H19" s="117">
        <v>6</v>
      </c>
      <c r="I19" s="117">
        <v>7</v>
      </c>
      <c r="J19" s="117">
        <v>8</v>
      </c>
      <c r="K19" s="117">
        <v>9</v>
      </c>
      <c r="L19" s="117" t="s">
        <v>6</v>
      </c>
      <c r="M19" s="117" t="s">
        <v>7</v>
      </c>
      <c r="N19" s="117" t="s">
        <v>8</v>
      </c>
      <c r="P19" s="11">
        <v>6</v>
      </c>
      <c r="Q19" s="117">
        <v>9</v>
      </c>
      <c r="R19" s="117">
        <v>9</v>
      </c>
      <c r="S19" s="117">
        <v>8</v>
      </c>
      <c r="T19" s="117">
        <v>3</v>
      </c>
      <c r="U19" s="117" t="s">
        <v>263</v>
      </c>
      <c r="V19" s="117" t="s">
        <v>247</v>
      </c>
      <c r="W19" s="117">
        <v>7</v>
      </c>
      <c r="X19" s="12" t="s">
        <v>264</v>
      </c>
      <c r="Y19" s="12">
        <v>5</v>
      </c>
      <c r="Z19" s="12">
        <v>2</v>
      </c>
      <c r="AA19" s="12">
        <v>2</v>
      </c>
      <c r="AB19" s="12">
        <v>4</v>
      </c>
      <c r="AC19" s="12">
        <v>4</v>
      </c>
      <c r="AD19" s="4"/>
      <c r="AE19" s="116"/>
      <c r="AF19" s="116"/>
    </row>
    <row r="20" spans="2:32">
      <c r="B20" s="9" t="s">
        <v>239</v>
      </c>
      <c r="C20" s="117">
        <v>1</v>
      </c>
      <c r="D20" s="117">
        <v>0</v>
      </c>
      <c r="E20" s="117">
        <v>0</v>
      </c>
      <c r="F20" s="117">
        <v>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f>SUM(C20:K20)</f>
        <v>2</v>
      </c>
      <c r="M20" s="117">
        <v>5</v>
      </c>
      <c r="N20" s="117">
        <v>1</v>
      </c>
      <c r="P20" s="175" t="s">
        <v>265</v>
      </c>
      <c r="Q20" s="175" t="s">
        <v>266</v>
      </c>
      <c r="R20" s="175" t="s">
        <v>253</v>
      </c>
      <c r="S20" s="175" t="s">
        <v>259</v>
      </c>
      <c r="T20" s="175" t="s">
        <v>267</v>
      </c>
      <c r="U20" s="175" t="s">
        <v>255</v>
      </c>
      <c r="V20" s="175" t="s">
        <v>250</v>
      </c>
      <c r="W20" s="175" t="s">
        <v>257</v>
      </c>
      <c r="X20" s="175" t="s">
        <v>249</v>
      </c>
      <c r="Y20" s="175" t="s">
        <v>268</v>
      </c>
      <c r="Z20" s="175" t="s">
        <v>254</v>
      </c>
      <c r="AA20" s="175" t="s">
        <v>255</v>
      </c>
      <c r="AB20" s="175" t="s">
        <v>256</v>
      </c>
      <c r="AC20" s="175" t="s">
        <v>269</v>
      </c>
      <c r="AD20" s="176"/>
      <c r="AE20" s="174"/>
      <c r="AF20" s="174"/>
    </row>
    <row r="21" spans="2:32">
      <c r="B21" s="9" t="s">
        <v>242</v>
      </c>
      <c r="C21" s="117">
        <v>4</v>
      </c>
      <c r="D21" s="117">
        <v>0</v>
      </c>
      <c r="E21" s="117">
        <v>2</v>
      </c>
      <c r="F21" s="117">
        <v>0</v>
      </c>
      <c r="G21" s="117">
        <v>1</v>
      </c>
      <c r="H21" s="117">
        <v>0</v>
      </c>
      <c r="I21" s="117">
        <v>1</v>
      </c>
      <c r="J21" s="117">
        <v>1</v>
      </c>
      <c r="K21" s="117" t="s">
        <v>260</v>
      </c>
      <c r="L21" s="117">
        <f>SUM(C21:K21)</f>
        <v>9</v>
      </c>
      <c r="M21" s="117">
        <v>9</v>
      </c>
      <c r="N21" s="117">
        <v>1</v>
      </c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6"/>
      <c r="AE21" s="174"/>
      <c r="AF21" s="174"/>
    </row>
    <row r="22" spans="2:32"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6"/>
      <c r="AE22" s="174"/>
      <c r="AF22" s="174"/>
    </row>
    <row r="23" spans="2:32">
      <c r="B23" t="s">
        <v>9</v>
      </c>
      <c r="J23" t="s">
        <v>35</v>
      </c>
      <c r="L23" t="s">
        <v>262</v>
      </c>
      <c r="AD23" s="6"/>
    </row>
    <row r="24" spans="2:32">
      <c r="B24" t="s">
        <v>261</v>
      </c>
      <c r="J24" t="s">
        <v>34</v>
      </c>
    </row>
    <row r="25" spans="2:32">
      <c r="J25" t="s">
        <v>36</v>
      </c>
    </row>
    <row r="26" spans="2:32">
      <c r="B26" s="10">
        <v>42446</v>
      </c>
      <c r="C26" s="31" t="s">
        <v>243</v>
      </c>
      <c r="P26" s="117">
        <v>1</v>
      </c>
      <c r="Q26" s="117">
        <v>2</v>
      </c>
      <c r="R26" s="117">
        <v>3</v>
      </c>
      <c r="S26" s="117">
        <v>4</v>
      </c>
      <c r="T26" s="117"/>
      <c r="U26" s="117">
        <v>5</v>
      </c>
      <c r="V26" s="117">
        <v>6</v>
      </c>
      <c r="W26" s="117">
        <v>7</v>
      </c>
      <c r="X26" s="117">
        <v>8</v>
      </c>
      <c r="Y26" s="117"/>
      <c r="Z26" s="117">
        <v>9</v>
      </c>
      <c r="AA26" s="4"/>
      <c r="AB26" s="4"/>
      <c r="AC26" s="4"/>
      <c r="AD26" s="116"/>
      <c r="AE26" s="116"/>
      <c r="AF26" s="116"/>
    </row>
    <row r="27" spans="2:32">
      <c r="B27" s="8"/>
      <c r="C27" s="117">
        <v>1</v>
      </c>
      <c r="D27" s="117">
        <v>2</v>
      </c>
      <c r="E27" s="117">
        <v>3</v>
      </c>
      <c r="F27" s="117">
        <v>4</v>
      </c>
      <c r="G27" s="117">
        <v>5</v>
      </c>
      <c r="H27" s="117">
        <v>6</v>
      </c>
      <c r="I27" s="117">
        <v>7</v>
      </c>
      <c r="J27" s="117">
        <v>8</v>
      </c>
      <c r="K27" s="117">
        <v>9</v>
      </c>
      <c r="L27" s="117" t="s">
        <v>6</v>
      </c>
      <c r="M27" s="117" t="s">
        <v>7</v>
      </c>
      <c r="N27" s="117" t="s">
        <v>8</v>
      </c>
      <c r="P27" s="11">
        <v>6</v>
      </c>
      <c r="Q27" s="117">
        <v>9</v>
      </c>
      <c r="R27" s="117" t="s">
        <v>247</v>
      </c>
      <c r="S27" s="117">
        <v>3</v>
      </c>
      <c r="T27" s="117">
        <v>7</v>
      </c>
      <c r="U27" s="117">
        <v>73</v>
      </c>
      <c r="V27" s="117">
        <v>4</v>
      </c>
      <c r="W27" s="117">
        <v>5</v>
      </c>
      <c r="X27" s="12">
        <v>8</v>
      </c>
      <c r="Y27" s="117" t="s">
        <v>248</v>
      </c>
      <c r="Z27" s="117">
        <v>2</v>
      </c>
      <c r="AA27" s="4"/>
      <c r="AB27" s="4"/>
      <c r="AC27" s="15"/>
      <c r="AD27" s="116"/>
      <c r="AE27" s="116"/>
      <c r="AF27" s="116"/>
    </row>
    <row r="28" spans="2:32">
      <c r="B28" s="9" t="s">
        <v>244</v>
      </c>
      <c r="C28" s="117">
        <v>0</v>
      </c>
      <c r="D28" s="117">
        <v>0</v>
      </c>
      <c r="E28" s="117">
        <v>0</v>
      </c>
      <c r="F28" s="117">
        <v>2</v>
      </c>
      <c r="G28" s="117">
        <v>0</v>
      </c>
      <c r="H28" s="117">
        <v>0</v>
      </c>
      <c r="I28" s="117">
        <v>2</v>
      </c>
      <c r="J28" s="117">
        <v>1</v>
      </c>
      <c r="K28" s="117">
        <v>0</v>
      </c>
      <c r="L28" s="117">
        <f>SUM(C28:K28)</f>
        <v>5</v>
      </c>
      <c r="M28" s="117">
        <v>10</v>
      </c>
      <c r="N28" s="117">
        <v>0</v>
      </c>
      <c r="P28" s="175" t="s">
        <v>265</v>
      </c>
      <c r="Q28" s="175" t="s">
        <v>266</v>
      </c>
      <c r="R28" s="175" t="s">
        <v>251</v>
      </c>
      <c r="S28" s="175" t="s">
        <v>267</v>
      </c>
      <c r="T28" s="175" t="s">
        <v>270</v>
      </c>
      <c r="U28" s="175" t="s">
        <v>257</v>
      </c>
      <c r="V28" s="175" t="s">
        <v>256</v>
      </c>
      <c r="W28" s="175" t="s">
        <v>268</v>
      </c>
      <c r="X28" s="175" t="s">
        <v>253</v>
      </c>
      <c r="Y28" s="175" t="s">
        <v>271</v>
      </c>
      <c r="Z28" s="175" t="s">
        <v>254</v>
      </c>
      <c r="AA28" s="176"/>
      <c r="AB28" s="176"/>
      <c r="AC28" s="177"/>
      <c r="AD28" s="174"/>
      <c r="AE28" s="174"/>
      <c r="AF28" s="174"/>
    </row>
    <row r="29" spans="2:32">
      <c r="B29" s="9" t="s">
        <v>239</v>
      </c>
      <c r="C29" s="117">
        <v>0</v>
      </c>
      <c r="D29" s="117">
        <v>0</v>
      </c>
      <c r="E29" s="117">
        <v>0</v>
      </c>
      <c r="F29" s="117">
        <v>0</v>
      </c>
      <c r="G29" s="117">
        <v>0</v>
      </c>
      <c r="H29" s="117">
        <v>1</v>
      </c>
      <c r="I29" s="117">
        <v>0</v>
      </c>
      <c r="J29" s="117">
        <v>0</v>
      </c>
      <c r="K29" s="117">
        <v>0</v>
      </c>
      <c r="L29" s="117">
        <f>SUM(C29:K29)</f>
        <v>1</v>
      </c>
      <c r="M29" s="117">
        <v>3</v>
      </c>
      <c r="N29" s="117">
        <v>2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6"/>
      <c r="AB29" s="176"/>
      <c r="AC29" s="178"/>
      <c r="AD29" s="174"/>
      <c r="AE29" s="174"/>
      <c r="AF29" s="174"/>
    </row>
    <row r="30" spans="2:32">
      <c r="C30" s="118"/>
      <c r="D30" s="118"/>
      <c r="E30" s="118"/>
      <c r="F30" s="118"/>
      <c r="G30" s="118"/>
      <c r="H30" s="118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6"/>
      <c r="AB30" s="176"/>
      <c r="AC30" s="179"/>
      <c r="AD30" s="174"/>
      <c r="AE30" s="174"/>
      <c r="AF30" s="174"/>
    </row>
    <row r="31" spans="2:32">
      <c r="B31" t="s">
        <v>9</v>
      </c>
      <c r="C31" s="4"/>
      <c r="D31" s="4"/>
      <c r="E31" s="4"/>
      <c r="F31" s="4"/>
      <c r="G31" s="4"/>
      <c r="H31" s="4"/>
      <c r="J31" t="s">
        <v>35</v>
      </c>
      <c r="L31" t="s">
        <v>251</v>
      </c>
    </row>
    <row r="32" spans="2:32">
      <c r="B32" t="s">
        <v>245</v>
      </c>
      <c r="C32" s="4"/>
      <c r="D32" s="4"/>
      <c r="E32" s="4"/>
      <c r="F32" s="4"/>
      <c r="G32" s="4"/>
      <c r="H32" s="4"/>
      <c r="J32" t="s">
        <v>34</v>
      </c>
    </row>
    <row r="33" spans="2:32">
      <c r="J33" t="s">
        <v>36</v>
      </c>
    </row>
    <row r="34" spans="2:32">
      <c r="B34" s="10">
        <v>42456</v>
      </c>
      <c r="C34" t="s">
        <v>42</v>
      </c>
      <c r="P34" s="7">
        <v>1</v>
      </c>
      <c r="Q34" s="7">
        <v>2</v>
      </c>
      <c r="R34" s="7"/>
      <c r="S34" s="7">
        <v>3</v>
      </c>
      <c r="T34" s="7">
        <v>4</v>
      </c>
      <c r="U34" s="7">
        <v>5</v>
      </c>
      <c r="V34" s="7">
        <v>6</v>
      </c>
      <c r="W34" s="7"/>
      <c r="X34" s="7">
        <v>7</v>
      </c>
      <c r="Y34" s="117"/>
      <c r="Z34" s="117">
        <v>8</v>
      </c>
      <c r="AA34" s="117"/>
      <c r="AB34" s="117">
        <v>9</v>
      </c>
      <c r="AC34" s="117"/>
      <c r="AD34" s="4"/>
      <c r="AE34" s="1"/>
      <c r="AF34" s="1"/>
    </row>
    <row r="35" spans="2:32">
      <c r="B35" s="8"/>
      <c r="C35" s="7">
        <v>1</v>
      </c>
      <c r="D35" s="7">
        <v>2</v>
      </c>
      <c r="E35" s="7">
        <v>3</v>
      </c>
      <c r="F35" s="7">
        <v>4</v>
      </c>
      <c r="G35" s="7">
        <v>5</v>
      </c>
      <c r="H35" s="7">
        <v>6</v>
      </c>
      <c r="I35" s="7">
        <v>7</v>
      </c>
      <c r="J35" s="7">
        <v>8</v>
      </c>
      <c r="K35" s="7">
        <v>9</v>
      </c>
      <c r="L35" s="41" t="s">
        <v>25</v>
      </c>
      <c r="M35" s="41" t="s">
        <v>26</v>
      </c>
      <c r="N35" s="41" t="s">
        <v>27</v>
      </c>
      <c r="P35" s="11">
        <v>5</v>
      </c>
      <c r="Q35" s="7">
        <v>23</v>
      </c>
      <c r="R35" s="7">
        <v>3</v>
      </c>
      <c r="S35" s="7">
        <v>6</v>
      </c>
      <c r="T35" s="117" t="s">
        <v>247</v>
      </c>
      <c r="U35" s="7">
        <v>38</v>
      </c>
      <c r="V35" s="69">
        <v>4</v>
      </c>
      <c r="W35" s="117" t="s">
        <v>274</v>
      </c>
      <c r="X35" s="12">
        <v>7</v>
      </c>
      <c r="Y35" s="12">
        <v>7</v>
      </c>
      <c r="Z35" s="12">
        <v>8</v>
      </c>
      <c r="AA35" s="12">
        <v>2</v>
      </c>
      <c r="AB35" s="12">
        <v>9</v>
      </c>
      <c r="AC35" s="12" t="s">
        <v>275</v>
      </c>
      <c r="AD35" s="4"/>
      <c r="AE35" s="1"/>
      <c r="AF35" s="1"/>
    </row>
    <row r="36" spans="2:32">
      <c r="B36" s="9" t="s">
        <v>166</v>
      </c>
      <c r="C36" s="7">
        <v>0</v>
      </c>
      <c r="D36" s="7">
        <v>0</v>
      </c>
      <c r="E36" s="7">
        <v>0</v>
      </c>
      <c r="F36" s="7">
        <v>0</v>
      </c>
      <c r="G36" s="7">
        <v>5</v>
      </c>
      <c r="H36" s="7">
        <v>2</v>
      </c>
      <c r="I36" s="7">
        <v>0</v>
      </c>
      <c r="J36" s="7">
        <v>0</v>
      </c>
      <c r="K36" s="7">
        <v>0</v>
      </c>
      <c r="L36" s="69">
        <f>SUM(C36:K36)</f>
        <v>7</v>
      </c>
      <c r="M36" s="7">
        <v>7</v>
      </c>
      <c r="N36" s="7">
        <v>1</v>
      </c>
      <c r="P36" s="175" t="s">
        <v>268</v>
      </c>
      <c r="Q36" s="175" t="s">
        <v>251</v>
      </c>
      <c r="R36" s="175" t="s">
        <v>276</v>
      </c>
      <c r="S36" s="175" t="s">
        <v>269</v>
      </c>
      <c r="T36" s="175" t="s">
        <v>250</v>
      </c>
      <c r="U36" s="175" t="s">
        <v>259</v>
      </c>
      <c r="V36" s="175" t="s">
        <v>256</v>
      </c>
      <c r="W36" s="175" t="s">
        <v>277</v>
      </c>
      <c r="X36" s="175" t="s">
        <v>257</v>
      </c>
      <c r="Y36" s="175" t="s">
        <v>278</v>
      </c>
      <c r="Z36" s="175" t="s">
        <v>253</v>
      </c>
      <c r="AA36" s="175" t="s">
        <v>255</v>
      </c>
      <c r="AB36" s="175" t="s">
        <v>254</v>
      </c>
      <c r="AC36" s="175" t="s">
        <v>249</v>
      </c>
      <c r="AD36" s="176"/>
      <c r="AE36" s="174"/>
      <c r="AF36" s="174"/>
    </row>
    <row r="37" spans="2:32">
      <c r="B37" s="9" t="s">
        <v>197</v>
      </c>
      <c r="C37" s="7">
        <v>0</v>
      </c>
      <c r="D37" s="7">
        <v>0</v>
      </c>
      <c r="E37" s="7">
        <v>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54">
        <v>0</v>
      </c>
      <c r="L37" s="69">
        <f>SUM(C37:K37)</f>
        <v>1</v>
      </c>
      <c r="M37" s="7">
        <v>6</v>
      </c>
      <c r="N37" s="7">
        <v>3</v>
      </c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6"/>
      <c r="AE37" s="174"/>
      <c r="AF37" s="174"/>
    </row>
    <row r="38" spans="2:32"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6"/>
      <c r="AE38" s="174"/>
      <c r="AF38" s="174"/>
    </row>
    <row r="39" spans="2:32">
      <c r="B39" t="s">
        <v>28</v>
      </c>
      <c r="J39" t="s">
        <v>35</v>
      </c>
      <c r="L39" t="s">
        <v>273</v>
      </c>
      <c r="AD39" s="6"/>
    </row>
    <row r="40" spans="2:32">
      <c r="B40" t="s">
        <v>272</v>
      </c>
      <c r="J40" t="s">
        <v>34</v>
      </c>
    </row>
    <row r="41" spans="2:32">
      <c r="J41" t="s">
        <v>36</v>
      </c>
    </row>
    <row r="42" spans="2:32">
      <c r="B42" s="10">
        <v>42462</v>
      </c>
      <c r="C42" t="s">
        <v>165</v>
      </c>
      <c r="P42" s="7">
        <v>1</v>
      </c>
      <c r="Q42" s="7">
        <v>2</v>
      </c>
      <c r="R42" s="7">
        <v>3</v>
      </c>
      <c r="S42" s="7">
        <v>4</v>
      </c>
      <c r="T42" s="7"/>
      <c r="U42" s="7">
        <v>5</v>
      </c>
      <c r="V42" s="7"/>
      <c r="W42" s="7">
        <v>6</v>
      </c>
      <c r="X42" s="7">
        <v>7</v>
      </c>
      <c r="Y42" s="115"/>
      <c r="Z42" s="115">
        <v>8</v>
      </c>
      <c r="AA42" s="115">
        <v>9</v>
      </c>
      <c r="AB42" s="55"/>
      <c r="AC42" s="55"/>
      <c r="AD42" s="55"/>
      <c r="AE42" s="55"/>
      <c r="AF42" s="1"/>
    </row>
    <row r="43" spans="2:32">
      <c r="B43" s="8"/>
      <c r="C43" s="7">
        <v>1</v>
      </c>
      <c r="D43" s="7">
        <v>2</v>
      </c>
      <c r="E43" s="7">
        <v>3</v>
      </c>
      <c r="F43" s="7">
        <v>4</v>
      </c>
      <c r="G43" s="7">
        <v>5</v>
      </c>
      <c r="H43" s="7">
        <v>6</v>
      </c>
      <c r="I43" s="7">
        <v>7</v>
      </c>
      <c r="J43" s="7">
        <v>8</v>
      </c>
      <c r="K43" s="7">
        <v>9</v>
      </c>
      <c r="L43" s="42" t="s">
        <v>29</v>
      </c>
      <c r="M43" s="42" t="s">
        <v>30</v>
      </c>
      <c r="N43" s="42" t="s">
        <v>31</v>
      </c>
      <c r="P43" s="11">
        <v>9</v>
      </c>
      <c r="Q43" s="7">
        <v>2</v>
      </c>
      <c r="R43" s="7">
        <v>5</v>
      </c>
      <c r="S43" s="115" t="s">
        <v>170</v>
      </c>
      <c r="T43" s="115" t="s">
        <v>171</v>
      </c>
      <c r="U43" s="42">
        <v>3</v>
      </c>
      <c r="V43" s="7">
        <v>3</v>
      </c>
      <c r="W43" s="70">
        <v>6</v>
      </c>
      <c r="X43" s="12">
        <v>4</v>
      </c>
      <c r="Y43" s="12">
        <v>4</v>
      </c>
      <c r="Z43" s="12">
        <v>8</v>
      </c>
      <c r="AA43" s="12">
        <v>7</v>
      </c>
      <c r="AB43" s="55"/>
      <c r="AC43" s="55"/>
      <c r="AD43" s="55"/>
      <c r="AE43" s="55"/>
      <c r="AF43" s="1"/>
    </row>
    <row r="44" spans="2:32">
      <c r="B44" s="9" t="s">
        <v>193</v>
      </c>
      <c r="C44" s="7">
        <v>0</v>
      </c>
      <c r="D44" s="7">
        <v>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1</v>
      </c>
      <c r="K44" s="7">
        <v>0</v>
      </c>
      <c r="L44" s="42">
        <f>SUM(C44:K44)</f>
        <v>3</v>
      </c>
      <c r="M44" s="7">
        <v>8</v>
      </c>
      <c r="N44" s="7">
        <v>1</v>
      </c>
      <c r="P44" s="175" t="s">
        <v>172</v>
      </c>
      <c r="Q44" s="175" t="s">
        <v>175</v>
      </c>
      <c r="R44" s="175" t="s">
        <v>169</v>
      </c>
      <c r="S44" s="175" t="s">
        <v>196</v>
      </c>
      <c r="T44" s="175" t="s">
        <v>187</v>
      </c>
      <c r="U44" s="175" t="s">
        <v>176</v>
      </c>
      <c r="V44" s="175" t="s">
        <v>192</v>
      </c>
      <c r="W44" s="175" t="s">
        <v>177</v>
      </c>
      <c r="X44" s="175" t="s">
        <v>174</v>
      </c>
      <c r="Y44" s="175" t="s">
        <v>179</v>
      </c>
      <c r="Z44" s="175" t="s">
        <v>173</v>
      </c>
      <c r="AA44" s="175" t="s">
        <v>181</v>
      </c>
      <c r="AB44" s="174"/>
      <c r="AC44" s="174"/>
      <c r="AD44" s="174"/>
      <c r="AE44" s="174"/>
      <c r="AF44" s="174"/>
    </row>
    <row r="45" spans="2:32">
      <c r="B45" s="9" t="s">
        <v>194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87">
        <v>0</v>
      </c>
      <c r="J45" s="54">
        <v>0</v>
      </c>
      <c r="K45" s="70">
        <v>0</v>
      </c>
      <c r="L45" s="96">
        <f>SUM(C45:K45)</f>
        <v>0</v>
      </c>
      <c r="M45" s="7">
        <v>4</v>
      </c>
      <c r="N45" s="7">
        <v>0</v>
      </c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4"/>
      <c r="AC45" s="174"/>
      <c r="AD45" s="174"/>
      <c r="AE45" s="174"/>
      <c r="AF45" s="174"/>
    </row>
    <row r="46" spans="2:32"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4"/>
      <c r="AC46" s="174"/>
      <c r="AD46" s="174"/>
      <c r="AE46" s="174"/>
      <c r="AF46" s="174"/>
    </row>
    <row r="47" spans="2:32">
      <c r="B47" t="s">
        <v>32</v>
      </c>
      <c r="J47" t="s">
        <v>35</v>
      </c>
      <c r="AD47" s="6"/>
    </row>
    <row r="48" spans="2:32">
      <c r="B48" t="s">
        <v>195</v>
      </c>
      <c r="J48" t="s">
        <v>34</v>
      </c>
    </row>
    <row r="49" spans="2:32">
      <c r="J49" t="s">
        <v>36</v>
      </c>
    </row>
    <row r="50" spans="2:32">
      <c r="B50" s="10">
        <v>42463</v>
      </c>
      <c r="C50" s="109" t="s">
        <v>165</v>
      </c>
      <c r="P50" s="7">
        <v>1</v>
      </c>
      <c r="Q50" s="7"/>
      <c r="R50" s="7">
        <v>2</v>
      </c>
      <c r="S50" s="7">
        <v>3</v>
      </c>
      <c r="T50" s="7">
        <v>4</v>
      </c>
      <c r="U50" s="7">
        <v>5</v>
      </c>
      <c r="V50" s="7">
        <v>6</v>
      </c>
      <c r="W50" s="7"/>
      <c r="X50" s="7">
        <v>7</v>
      </c>
      <c r="Y50" s="7">
        <v>8</v>
      </c>
      <c r="Z50" s="115">
        <v>9</v>
      </c>
      <c r="AA50" s="4"/>
      <c r="AB50" s="4"/>
      <c r="AC50" s="4"/>
      <c r="AD50" s="1"/>
      <c r="AE50" s="1"/>
      <c r="AF50" s="1"/>
    </row>
    <row r="51" spans="2:32">
      <c r="B51" s="8"/>
      <c r="C51" s="32">
        <v>1</v>
      </c>
      <c r="D51" s="32">
        <v>2</v>
      </c>
      <c r="E51" s="32">
        <v>3</v>
      </c>
      <c r="F51" s="32">
        <v>4</v>
      </c>
      <c r="G51" s="32">
        <v>5</v>
      </c>
      <c r="H51" s="32">
        <v>6</v>
      </c>
      <c r="I51" s="32">
        <v>7</v>
      </c>
      <c r="J51" s="32">
        <v>8</v>
      </c>
      <c r="K51" s="32">
        <v>9</v>
      </c>
      <c r="L51" s="32" t="s">
        <v>6</v>
      </c>
      <c r="M51" s="32" t="s">
        <v>7</v>
      </c>
      <c r="N51" s="32" t="s">
        <v>8</v>
      </c>
      <c r="P51" s="11">
        <v>9</v>
      </c>
      <c r="Q51" s="37">
        <v>9</v>
      </c>
      <c r="R51" s="103">
        <v>2</v>
      </c>
      <c r="S51" s="7">
        <v>5</v>
      </c>
      <c r="T51" s="7">
        <v>3</v>
      </c>
      <c r="U51" s="37">
        <v>6</v>
      </c>
      <c r="V51" s="7">
        <v>4</v>
      </c>
      <c r="W51" s="87">
        <v>4</v>
      </c>
      <c r="X51" s="12">
        <v>7</v>
      </c>
      <c r="Y51" s="66">
        <v>8</v>
      </c>
      <c r="Z51" s="115" t="s">
        <v>170</v>
      </c>
      <c r="AA51" s="4"/>
      <c r="AB51" s="4"/>
      <c r="AC51" s="15"/>
      <c r="AD51" s="1"/>
      <c r="AE51" s="1"/>
      <c r="AF51" s="1"/>
    </row>
    <row r="52" spans="2:32">
      <c r="B52" s="9" t="s">
        <v>188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1</v>
      </c>
      <c r="J52" s="32">
        <v>1</v>
      </c>
      <c r="K52" s="32">
        <v>0</v>
      </c>
      <c r="L52" s="48">
        <f>SUM(C52:K52)</f>
        <v>2</v>
      </c>
      <c r="M52" s="32">
        <v>8</v>
      </c>
      <c r="N52" s="32">
        <v>0</v>
      </c>
      <c r="P52" s="175" t="s">
        <v>172</v>
      </c>
      <c r="Q52" s="175" t="s">
        <v>192</v>
      </c>
      <c r="R52" s="175" t="s">
        <v>175</v>
      </c>
      <c r="S52" s="175" t="s">
        <v>169</v>
      </c>
      <c r="T52" s="175" t="s">
        <v>176</v>
      </c>
      <c r="U52" s="175" t="s">
        <v>177</v>
      </c>
      <c r="V52" s="175" t="s">
        <v>174</v>
      </c>
      <c r="W52" s="175" t="s">
        <v>179</v>
      </c>
      <c r="X52" s="175" t="s">
        <v>180</v>
      </c>
      <c r="Y52" s="175" t="s">
        <v>173</v>
      </c>
      <c r="Z52" s="175" t="s">
        <v>187</v>
      </c>
      <c r="AA52" s="176"/>
      <c r="AB52" s="176"/>
      <c r="AC52" s="177"/>
      <c r="AD52" s="174"/>
      <c r="AE52" s="174"/>
      <c r="AF52" s="174"/>
    </row>
    <row r="53" spans="2:32">
      <c r="B53" s="9" t="s">
        <v>166</v>
      </c>
      <c r="C53" s="32">
        <v>0</v>
      </c>
      <c r="D53" s="32">
        <v>0</v>
      </c>
      <c r="E53" s="32">
        <v>3</v>
      </c>
      <c r="F53" s="32">
        <v>0</v>
      </c>
      <c r="G53" s="32">
        <v>1</v>
      </c>
      <c r="H53" s="32">
        <v>0</v>
      </c>
      <c r="I53" s="103">
        <v>0</v>
      </c>
      <c r="J53" s="32">
        <v>0</v>
      </c>
      <c r="K53" s="115" t="s">
        <v>190</v>
      </c>
      <c r="L53" s="48">
        <f>SUM(C53:K53)</f>
        <v>4</v>
      </c>
      <c r="M53" s="32">
        <v>9</v>
      </c>
      <c r="N53" s="32">
        <v>2</v>
      </c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6"/>
      <c r="AB53" s="176"/>
      <c r="AC53" s="178"/>
      <c r="AD53" s="174"/>
      <c r="AE53" s="174"/>
      <c r="AF53" s="174"/>
    </row>
    <row r="54" spans="2:32"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6"/>
      <c r="AB54" s="176"/>
      <c r="AC54" s="179"/>
      <c r="AD54" s="174"/>
      <c r="AE54" s="174"/>
      <c r="AF54" s="174"/>
    </row>
    <row r="55" spans="2:32">
      <c r="B55" t="s">
        <v>9</v>
      </c>
      <c r="J55" t="s">
        <v>35</v>
      </c>
      <c r="L55" t="s">
        <v>191</v>
      </c>
    </row>
    <row r="56" spans="2:32">
      <c r="B56" t="s">
        <v>189</v>
      </c>
      <c r="J56" t="s">
        <v>34</v>
      </c>
      <c r="N56" s="4"/>
      <c r="P56" s="19"/>
      <c r="Q56" s="4"/>
      <c r="R56" s="4"/>
      <c r="S56" s="4"/>
      <c r="T56" s="4"/>
      <c r="U56" s="4"/>
      <c r="V56" s="4"/>
      <c r="W56" s="4"/>
      <c r="X56" s="15"/>
      <c r="Y56" s="4"/>
      <c r="Z56" s="4"/>
      <c r="AA56" s="4"/>
      <c r="AB56" s="4"/>
      <c r="AC56" s="15"/>
      <c r="AD56" s="4"/>
      <c r="AE56" s="1"/>
      <c r="AF56" s="1"/>
    </row>
    <row r="57" spans="2:32">
      <c r="J57" t="s">
        <v>36</v>
      </c>
      <c r="AC57" s="6"/>
      <c r="AD57" s="6"/>
    </row>
    <row r="58" spans="2:32">
      <c r="B58" s="10">
        <v>42470</v>
      </c>
      <c r="C58" s="104" t="s">
        <v>165</v>
      </c>
      <c r="P58" s="7">
        <v>1</v>
      </c>
      <c r="Q58" s="7">
        <v>2</v>
      </c>
      <c r="R58" s="7">
        <v>3</v>
      </c>
      <c r="S58" s="7">
        <v>4</v>
      </c>
      <c r="T58" s="7">
        <v>5</v>
      </c>
      <c r="U58" s="7">
        <v>6</v>
      </c>
      <c r="V58" s="7"/>
      <c r="W58" s="7">
        <v>7</v>
      </c>
      <c r="X58" s="88">
        <v>8</v>
      </c>
      <c r="Y58" s="103"/>
      <c r="Z58" s="115">
        <v>9</v>
      </c>
      <c r="AA58" s="4"/>
      <c r="AB58" s="4"/>
      <c r="AC58" s="4"/>
      <c r="AD58" s="4"/>
      <c r="AE58" s="1"/>
      <c r="AF58" s="1"/>
    </row>
    <row r="59" spans="2:32">
      <c r="B59" s="8"/>
      <c r="C59" s="32">
        <v>1</v>
      </c>
      <c r="D59" s="32">
        <v>2</v>
      </c>
      <c r="E59" s="32">
        <v>3</v>
      </c>
      <c r="F59" s="32">
        <v>4</v>
      </c>
      <c r="G59" s="32">
        <v>5</v>
      </c>
      <c r="H59" s="32">
        <v>6</v>
      </c>
      <c r="I59" s="32">
        <v>7</v>
      </c>
      <c r="J59" s="32">
        <v>8</v>
      </c>
      <c r="K59" s="32">
        <v>9</v>
      </c>
      <c r="L59" s="32" t="s">
        <v>6</v>
      </c>
      <c r="M59" s="32" t="s">
        <v>7</v>
      </c>
      <c r="N59" s="32" t="s">
        <v>8</v>
      </c>
      <c r="P59" s="11">
        <v>9</v>
      </c>
      <c r="Q59" s="67">
        <v>23</v>
      </c>
      <c r="R59" s="7">
        <v>56</v>
      </c>
      <c r="S59" s="7">
        <v>37</v>
      </c>
      <c r="T59" s="7">
        <v>68</v>
      </c>
      <c r="U59" s="7">
        <v>4</v>
      </c>
      <c r="V59" s="115" t="s">
        <v>185</v>
      </c>
      <c r="W59" s="51">
        <v>72</v>
      </c>
      <c r="X59" s="89">
        <v>8</v>
      </c>
      <c r="Y59" s="12" t="s">
        <v>186</v>
      </c>
      <c r="Z59" s="12" t="s">
        <v>170</v>
      </c>
      <c r="AA59" s="15"/>
      <c r="AB59" s="4"/>
      <c r="AC59" s="15"/>
      <c r="AD59" s="4"/>
      <c r="AE59" s="1"/>
      <c r="AF59" s="1"/>
    </row>
    <row r="60" spans="2:32">
      <c r="B60" s="9" t="s">
        <v>182</v>
      </c>
      <c r="C60" s="32">
        <v>3</v>
      </c>
      <c r="D60" s="32">
        <v>0</v>
      </c>
      <c r="E60" s="32">
        <v>0</v>
      </c>
      <c r="F60" s="32">
        <v>3</v>
      </c>
      <c r="G60" s="32">
        <v>0</v>
      </c>
      <c r="H60" s="32">
        <v>5</v>
      </c>
      <c r="I60" s="32">
        <v>0</v>
      </c>
      <c r="J60" s="32">
        <v>0</v>
      </c>
      <c r="K60" s="32">
        <v>0</v>
      </c>
      <c r="L60" s="32">
        <f>SUM(C60:K60)</f>
        <v>11</v>
      </c>
      <c r="M60" s="32">
        <v>18</v>
      </c>
      <c r="N60" s="32">
        <v>0</v>
      </c>
      <c r="P60" s="175" t="s">
        <v>172</v>
      </c>
      <c r="Q60" s="175" t="s">
        <v>175</v>
      </c>
      <c r="R60" s="175" t="s">
        <v>169</v>
      </c>
      <c r="S60" s="175" t="s">
        <v>176</v>
      </c>
      <c r="T60" s="175" t="s">
        <v>177</v>
      </c>
      <c r="U60" s="175" t="s">
        <v>174</v>
      </c>
      <c r="V60" s="175" t="s">
        <v>179</v>
      </c>
      <c r="W60" s="175" t="s">
        <v>180</v>
      </c>
      <c r="X60" s="180" t="s">
        <v>173</v>
      </c>
      <c r="Y60" s="175" t="s">
        <v>178</v>
      </c>
      <c r="Z60" s="175" t="s">
        <v>187</v>
      </c>
      <c r="AA60" s="176"/>
      <c r="AB60" s="176"/>
      <c r="AC60" s="177"/>
      <c r="AD60" s="176"/>
      <c r="AE60" s="174"/>
      <c r="AF60" s="174"/>
    </row>
    <row r="61" spans="2:32">
      <c r="B61" s="9" t="s">
        <v>166</v>
      </c>
      <c r="C61" s="32">
        <v>1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87">
        <v>0</v>
      </c>
      <c r="J61" s="32">
        <v>2</v>
      </c>
      <c r="K61" s="32">
        <v>0</v>
      </c>
      <c r="L61" s="32">
        <f>SUM(C61:K61)</f>
        <v>3</v>
      </c>
      <c r="M61" s="32">
        <v>6</v>
      </c>
      <c r="N61" s="32">
        <v>0</v>
      </c>
      <c r="P61" s="175"/>
      <c r="Q61" s="175"/>
      <c r="R61" s="175"/>
      <c r="S61" s="175"/>
      <c r="T61" s="175"/>
      <c r="U61" s="175"/>
      <c r="V61" s="175"/>
      <c r="W61" s="175"/>
      <c r="X61" s="180"/>
      <c r="Y61" s="175"/>
      <c r="Z61" s="175"/>
      <c r="AA61" s="176"/>
      <c r="AB61" s="176"/>
      <c r="AC61" s="178"/>
      <c r="AD61" s="176"/>
      <c r="AE61" s="174"/>
      <c r="AF61" s="174"/>
    </row>
    <row r="62" spans="2:32">
      <c r="P62" s="175"/>
      <c r="Q62" s="175"/>
      <c r="R62" s="175"/>
      <c r="S62" s="175"/>
      <c r="T62" s="175"/>
      <c r="U62" s="175"/>
      <c r="V62" s="175"/>
      <c r="W62" s="175"/>
      <c r="X62" s="180"/>
      <c r="Y62" s="175"/>
      <c r="Z62" s="175"/>
      <c r="AA62" s="176"/>
      <c r="AB62" s="176"/>
      <c r="AC62" s="179"/>
      <c r="AD62" s="176"/>
      <c r="AE62" s="174"/>
      <c r="AF62" s="174"/>
    </row>
    <row r="63" spans="2:32">
      <c r="B63" t="s">
        <v>9</v>
      </c>
      <c r="J63" t="s">
        <v>35</v>
      </c>
      <c r="L63" t="s">
        <v>184</v>
      </c>
      <c r="AC63" s="6"/>
      <c r="AD63" s="6"/>
    </row>
    <row r="64" spans="2:32">
      <c r="B64" t="s">
        <v>183</v>
      </c>
      <c r="J64" t="s">
        <v>34</v>
      </c>
    </row>
    <row r="65" spans="2:32">
      <c r="J65" t="s">
        <v>36</v>
      </c>
    </row>
    <row r="66" spans="2:32">
      <c r="B66" s="10">
        <v>42470</v>
      </c>
      <c r="C66" s="109" t="s">
        <v>165</v>
      </c>
      <c r="P66" s="7">
        <v>1</v>
      </c>
      <c r="Q66" s="7"/>
      <c r="R66" s="7">
        <v>2</v>
      </c>
      <c r="S66" s="7"/>
      <c r="T66" s="7">
        <v>3</v>
      </c>
      <c r="U66" s="7">
        <v>4</v>
      </c>
      <c r="V66" s="7">
        <v>5</v>
      </c>
      <c r="W66" s="7">
        <v>6</v>
      </c>
      <c r="X66" s="7">
        <v>7</v>
      </c>
      <c r="Y66" s="103">
        <v>8</v>
      </c>
      <c r="Z66" s="103">
        <v>9</v>
      </c>
      <c r="AA66" s="4"/>
      <c r="AB66" s="4"/>
      <c r="AC66" s="4"/>
      <c r="AD66" s="4"/>
      <c r="AE66" s="1"/>
      <c r="AF66" s="1"/>
    </row>
    <row r="67" spans="2:32">
      <c r="B67" s="8"/>
      <c r="C67" s="32">
        <v>1</v>
      </c>
      <c r="D67" s="32">
        <v>2</v>
      </c>
      <c r="E67" s="32">
        <v>3</v>
      </c>
      <c r="F67" s="32">
        <v>4</v>
      </c>
      <c r="G67" s="32">
        <v>5</v>
      </c>
      <c r="H67" s="32">
        <v>6</v>
      </c>
      <c r="I67" s="32">
        <v>7</v>
      </c>
      <c r="J67" s="32">
        <v>8</v>
      </c>
      <c r="K67" s="32">
        <v>9</v>
      </c>
      <c r="L67" s="32" t="s">
        <v>6</v>
      </c>
      <c r="M67" s="32" t="s">
        <v>7</v>
      </c>
      <c r="N67" s="32" t="s">
        <v>8</v>
      </c>
      <c r="P67" s="11">
        <v>9</v>
      </c>
      <c r="Q67" s="51">
        <v>9</v>
      </c>
      <c r="R67" s="115" t="s">
        <v>170</v>
      </c>
      <c r="S67" s="115" t="s">
        <v>171</v>
      </c>
      <c r="T67" s="7">
        <v>6</v>
      </c>
      <c r="U67" s="51">
        <v>3</v>
      </c>
      <c r="V67" s="51">
        <v>8</v>
      </c>
      <c r="W67" s="103">
        <v>5</v>
      </c>
      <c r="X67" s="12">
        <v>4</v>
      </c>
      <c r="Y67" s="103">
        <v>2</v>
      </c>
      <c r="Z67" s="103">
        <v>7</v>
      </c>
      <c r="AA67" s="15"/>
      <c r="AB67" s="4"/>
      <c r="AC67" s="15"/>
      <c r="AD67" s="4"/>
      <c r="AE67" s="1"/>
      <c r="AF67" s="1"/>
    </row>
    <row r="68" spans="2:32">
      <c r="B68" s="9" t="s">
        <v>166</v>
      </c>
      <c r="C68" s="32">
        <v>2</v>
      </c>
      <c r="D68" s="32">
        <v>0</v>
      </c>
      <c r="E68" s="32">
        <v>2</v>
      </c>
      <c r="F68" s="32">
        <v>0</v>
      </c>
      <c r="G68" s="32"/>
      <c r="H68" s="32"/>
      <c r="I68" s="32"/>
      <c r="J68" s="32"/>
      <c r="K68" s="32"/>
      <c r="L68" s="48">
        <f>SUM(C68:K68)</f>
        <v>4</v>
      </c>
      <c r="M68" s="32"/>
      <c r="N68" s="32"/>
      <c r="P68" s="175" t="s">
        <v>172</v>
      </c>
      <c r="Q68" s="175" t="s">
        <v>173</v>
      </c>
      <c r="R68" s="175" t="s">
        <v>174</v>
      </c>
      <c r="S68" s="175" t="s">
        <v>175</v>
      </c>
      <c r="T68" s="175" t="s">
        <v>169</v>
      </c>
      <c r="U68" s="175" t="s">
        <v>176</v>
      </c>
      <c r="V68" s="175" t="s">
        <v>177</v>
      </c>
      <c r="W68" s="175" t="s">
        <v>178</v>
      </c>
      <c r="X68" s="175" t="s">
        <v>179</v>
      </c>
      <c r="Y68" s="175" t="s">
        <v>180</v>
      </c>
      <c r="Z68" s="175" t="s">
        <v>181</v>
      </c>
      <c r="AA68" s="176"/>
      <c r="AB68" s="176"/>
      <c r="AC68" s="176"/>
      <c r="AD68" s="176"/>
      <c r="AE68" s="174"/>
      <c r="AF68" s="174"/>
    </row>
    <row r="69" spans="2:32">
      <c r="B69" s="9" t="s">
        <v>167</v>
      </c>
      <c r="C69" s="32">
        <v>0</v>
      </c>
      <c r="D69" s="32">
        <v>0</v>
      </c>
      <c r="E69" s="32">
        <v>0</v>
      </c>
      <c r="F69" s="32">
        <v>0</v>
      </c>
      <c r="G69" s="32"/>
      <c r="H69" s="32"/>
      <c r="I69" s="32"/>
      <c r="J69" s="38"/>
      <c r="K69" s="67"/>
      <c r="L69" s="48">
        <f>SUM(C69:K69)</f>
        <v>0</v>
      </c>
      <c r="M69" s="32"/>
      <c r="N69" s="32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6"/>
      <c r="AB69" s="176"/>
      <c r="AC69" s="176"/>
      <c r="AD69" s="176"/>
      <c r="AE69" s="174"/>
      <c r="AF69" s="174"/>
    </row>
    <row r="70" spans="2:32"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6"/>
      <c r="AB70" s="176"/>
      <c r="AC70" s="176"/>
      <c r="AD70" s="176"/>
      <c r="AE70" s="174"/>
      <c r="AF70" s="174"/>
    </row>
    <row r="71" spans="2:32">
      <c r="B71" t="s">
        <v>9</v>
      </c>
      <c r="J71" t="s">
        <v>35</v>
      </c>
      <c r="L71" t="s">
        <v>169</v>
      </c>
    </row>
    <row r="72" spans="2:32">
      <c r="B72" t="s">
        <v>168</v>
      </c>
      <c r="J72" t="s">
        <v>34</v>
      </c>
    </row>
    <row r="73" spans="2:32">
      <c r="J73" t="s">
        <v>36</v>
      </c>
      <c r="AA73" s="6"/>
      <c r="AB73" s="6"/>
    </row>
    <row r="74" spans="2:32">
      <c r="B74" s="10">
        <v>42492</v>
      </c>
      <c r="C74" s="31" t="s">
        <v>283</v>
      </c>
      <c r="P74" s="7">
        <v>1</v>
      </c>
      <c r="Q74" s="7">
        <v>2</v>
      </c>
      <c r="R74" s="7">
        <v>3</v>
      </c>
      <c r="S74" s="7">
        <v>4</v>
      </c>
      <c r="T74" s="7"/>
      <c r="U74" s="7">
        <v>5</v>
      </c>
      <c r="V74" s="7">
        <v>6</v>
      </c>
      <c r="W74" s="7">
        <v>7</v>
      </c>
      <c r="X74" s="88">
        <v>8</v>
      </c>
      <c r="Y74" s="114"/>
      <c r="Z74" s="114">
        <v>9</v>
      </c>
      <c r="AA74" s="114"/>
      <c r="AB74" s="114"/>
      <c r="AC74" s="113"/>
      <c r="AD74" s="4"/>
      <c r="AE74" s="1"/>
      <c r="AF74" s="1"/>
    </row>
    <row r="75" spans="2:32">
      <c r="B75" s="8"/>
      <c r="C75" s="32">
        <v>1</v>
      </c>
      <c r="D75" s="32">
        <v>2</v>
      </c>
      <c r="E75" s="32">
        <v>3</v>
      </c>
      <c r="F75" s="32">
        <v>4</v>
      </c>
      <c r="G75" s="32">
        <v>5</v>
      </c>
      <c r="H75" s="32">
        <v>6</v>
      </c>
      <c r="I75" s="32">
        <v>7</v>
      </c>
      <c r="J75" s="32">
        <v>8</v>
      </c>
      <c r="K75" s="32">
        <v>9</v>
      </c>
      <c r="L75" s="32" t="s">
        <v>6</v>
      </c>
      <c r="M75" s="32" t="s">
        <v>7</v>
      </c>
      <c r="N75" s="32" t="s">
        <v>8</v>
      </c>
      <c r="P75" s="11">
        <v>9</v>
      </c>
      <c r="Q75" s="87">
        <v>2</v>
      </c>
      <c r="R75" s="87">
        <v>6</v>
      </c>
      <c r="S75" s="113" t="s">
        <v>122</v>
      </c>
      <c r="T75" s="113" t="s">
        <v>143</v>
      </c>
      <c r="U75" s="87">
        <v>3</v>
      </c>
      <c r="V75" s="103">
        <v>8</v>
      </c>
      <c r="W75" s="87">
        <v>5</v>
      </c>
      <c r="X75" s="12">
        <v>4</v>
      </c>
      <c r="Y75" s="12" t="s">
        <v>143</v>
      </c>
      <c r="Z75" s="12">
        <v>7</v>
      </c>
      <c r="AA75" s="12" t="s">
        <v>134</v>
      </c>
      <c r="AB75" s="12">
        <v>7</v>
      </c>
      <c r="AC75" s="12" t="s">
        <v>134</v>
      </c>
      <c r="AD75" s="4"/>
      <c r="AE75" s="1"/>
      <c r="AF75" s="1"/>
    </row>
    <row r="76" spans="2:32">
      <c r="B76" s="9" t="s">
        <v>116</v>
      </c>
      <c r="C76" s="32">
        <v>0</v>
      </c>
      <c r="D76" s="32">
        <v>0</v>
      </c>
      <c r="E76" s="32">
        <v>0</v>
      </c>
      <c r="F76" s="32">
        <v>0</v>
      </c>
      <c r="G76" s="32">
        <v>3</v>
      </c>
      <c r="H76" s="32">
        <v>0</v>
      </c>
      <c r="I76" s="32">
        <v>1</v>
      </c>
      <c r="J76" s="32">
        <v>1</v>
      </c>
      <c r="K76" s="32">
        <v>0</v>
      </c>
      <c r="L76" s="32">
        <f>SUM(C76:K76)</f>
        <v>5</v>
      </c>
      <c r="M76" s="32">
        <v>12</v>
      </c>
      <c r="N76" s="32">
        <v>0</v>
      </c>
      <c r="P76" s="175" t="s">
        <v>131</v>
      </c>
      <c r="Q76" s="175" t="s">
        <v>136</v>
      </c>
      <c r="R76" s="175" t="s">
        <v>144</v>
      </c>
      <c r="S76" s="175" t="s">
        <v>146</v>
      </c>
      <c r="T76" s="175" t="s">
        <v>124</v>
      </c>
      <c r="U76" s="175" t="s">
        <v>128</v>
      </c>
      <c r="V76" s="175" t="s">
        <v>125</v>
      </c>
      <c r="W76" s="175" t="s">
        <v>158</v>
      </c>
      <c r="X76" s="175" t="s">
        <v>138</v>
      </c>
      <c r="Y76" s="175" t="s">
        <v>130</v>
      </c>
      <c r="Z76" s="175" t="s">
        <v>164</v>
      </c>
      <c r="AA76" s="175" t="s">
        <v>126</v>
      </c>
      <c r="AB76" s="175" t="s">
        <v>139</v>
      </c>
      <c r="AC76" s="175" t="s">
        <v>129</v>
      </c>
      <c r="AD76" s="176"/>
      <c r="AE76" s="174"/>
      <c r="AF76" s="174"/>
    </row>
    <row r="77" spans="2:32">
      <c r="B77" s="9" t="s">
        <v>117</v>
      </c>
      <c r="C77" s="32">
        <v>0</v>
      </c>
      <c r="D77" s="32">
        <v>0</v>
      </c>
      <c r="E77" s="32">
        <v>0</v>
      </c>
      <c r="F77" s="32">
        <v>0</v>
      </c>
      <c r="G77" s="32">
        <v>3</v>
      </c>
      <c r="H77" s="32">
        <v>0</v>
      </c>
      <c r="I77" s="32">
        <v>0</v>
      </c>
      <c r="J77" s="32">
        <v>0</v>
      </c>
      <c r="K77" s="103">
        <v>0</v>
      </c>
      <c r="L77" s="67">
        <f>SUM(C77:K77)</f>
        <v>3</v>
      </c>
      <c r="M77" s="32">
        <v>7</v>
      </c>
      <c r="N77" s="32">
        <v>0</v>
      </c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6"/>
      <c r="AE77" s="174"/>
      <c r="AF77" s="174"/>
    </row>
    <row r="78" spans="2:32"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6"/>
      <c r="AE78" s="174"/>
      <c r="AF78" s="174"/>
    </row>
    <row r="79" spans="2:32">
      <c r="B79" t="s">
        <v>9</v>
      </c>
      <c r="J79" t="s">
        <v>35</v>
      </c>
      <c r="L79" t="s">
        <v>136</v>
      </c>
      <c r="AC79" s="6"/>
      <c r="AD79" s="6"/>
    </row>
    <row r="80" spans="2:32">
      <c r="B80" t="s">
        <v>163</v>
      </c>
      <c r="J80" t="s">
        <v>34</v>
      </c>
    </row>
    <row r="81" spans="2:32">
      <c r="J81" t="s">
        <v>36</v>
      </c>
    </row>
    <row r="82" spans="2:32">
      <c r="B82" s="10">
        <v>42512</v>
      </c>
      <c r="C82" s="109" t="s">
        <v>147</v>
      </c>
      <c r="P82" s="7">
        <v>1</v>
      </c>
      <c r="Q82" s="7">
        <v>2</v>
      </c>
      <c r="R82" s="7">
        <v>3</v>
      </c>
      <c r="S82" s="7">
        <v>4</v>
      </c>
      <c r="T82" s="7">
        <v>5</v>
      </c>
      <c r="U82" s="7">
        <v>6</v>
      </c>
      <c r="V82" s="7">
        <v>7</v>
      </c>
      <c r="W82" s="7">
        <v>8</v>
      </c>
      <c r="X82" s="88">
        <v>9</v>
      </c>
      <c r="Y82" s="113"/>
      <c r="Z82" s="4"/>
      <c r="AA82" s="4"/>
      <c r="AB82" s="4"/>
      <c r="AC82" s="4"/>
      <c r="AD82" s="4"/>
      <c r="AE82" s="1"/>
      <c r="AF82" s="1"/>
    </row>
    <row r="83" spans="2:32">
      <c r="B83" s="8"/>
      <c r="C83" s="7">
        <v>1</v>
      </c>
      <c r="D83" s="7">
        <v>2</v>
      </c>
      <c r="E83" s="7">
        <v>3</v>
      </c>
      <c r="F83" s="7">
        <v>4</v>
      </c>
      <c r="G83" s="7">
        <v>5</v>
      </c>
      <c r="H83" s="7">
        <v>6</v>
      </c>
      <c r="I83" s="7">
        <v>7</v>
      </c>
      <c r="J83" s="7">
        <v>8</v>
      </c>
      <c r="K83" s="7">
        <v>9</v>
      </c>
      <c r="L83" s="113" t="s">
        <v>6</v>
      </c>
      <c r="M83" s="113" t="s">
        <v>7</v>
      </c>
      <c r="N83" s="113" t="s">
        <v>8</v>
      </c>
      <c r="P83" s="11">
        <v>4</v>
      </c>
      <c r="Q83" s="113" t="s">
        <v>122</v>
      </c>
      <c r="R83" s="52">
        <v>6</v>
      </c>
      <c r="S83" s="67">
        <v>3</v>
      </c>
      <c r="T83" s="52">
        <v>7</v>
      </c>
      <c r="U83" s="87">
        <v>92</v>
      </c>
      <c r="V83" s="7">
        <v>5</v>
      </c>
      <c r="W83" s="103">
        <v>8</v>
      </c>
      <c r="X83" s="89">
        <v>2</v>
      </c>
      <c r="Y83" s="12" t="s">
        <v>142</v>
      </c>
      <c r="Z83" s="4"/>
      <c r="AA83" s="4"/>
      <c r="AB83" s="4"/>
      <c r="AC83" s="4"/>
      <c r="AD83" s="4"/>
      <c r="AE83" s="1"/>
      <c r="AF83" s="1"/>
    </row>
    <row r="84" spans="2:32">
      <c r="B84" s="9" t="s">
        <v>117</v>
      </c>
      <c r="C84" s="7">
        <v>0</v>
      </c>
      <c r="D84" s="7">
        <v>2</v>
      </c>
      <c r="E84" s="7">
        <v>2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113">
        <f>SUM(C84:K84)</f>
        <v>4</v>
      </c>
      <c r="M84" s="7">
        <v>8</v>
      </c>
      <c r="N84" s="7">
        <v>0</v>
      </c>
      <c r="P84" s="175" t="s">
        <v>124</v>
      </c>
      <c r="Q84" s="175" t="s">
        <v>138</v>
      </c>
      <c r="R84" s="175" t="s">
        <v>125</v>
      </c>
      <c r="S84" s="175" t="s">
        <v>126</v>
      </c>
      <c r="T84" s="175" t="s">
        <v>146</v>
      </c>
      <c r="U84" s="175" t="s">
        <v>130</v>
      </c>
      <c r="V84" s="175" t="s">
        <v>158</v>
      </c>
      <c r="W84" s="175" t="s">
        <v>139</v>
      </c>
      <c r="X84" s="180" t="s">
        <v>137</v>
      </c>
      <c r="Y84" s="175" t="s">
        <v>145</v>
      </c>
      <c r="Z84" s="176"/>
      <c r="AA84" s="176"/>
      <c r="AB84" s="176"/>
      <c r="AC84" s="176"/>
      <c r="AD84" s="176"/>
      <c r="AE84" s="174"/>
      <c r="AF84" s="174"/>
    </row>
    <row r="85" spans="2:32">
      <c r="B85" s="9" t="s">
        <v>160</v>
      </c>
      <c r="C85" s="7">
        <v>0</v>
      </c>
      <c r="D85" s="7">
        <v>0</v>
      </c>
      <c r="E85" s="7">
        <v>0</v>
      </c>
      <c r="F85" s="7">
        <v>1</v>
      </c>
      <c r="G85" s="7">
        <v>1</v>
      </c>
      <c r="H85" s="7">
        <v>0</v>
      </c>
      <c r="I85" s="7">
        <v>0</v>
      </c>
      <c r="J85" s="67">
        <v>1</v>
      </c>
      <c r="K85" s="113" t="s">
        <v>162</v>
      </c>
      <c r="L85" s="113">
        <f>SUM(C85:K85)</f>
        <v>3</v>
      </c>
      <c r="M85" s="7">
        <v>8</v>
      </c>
      <c r="N85" s="7">
        <v>1</v>
      </c>
      <c r="P85" s="175"/>
      <c r="Q85" s="175"/>
      <c r="R85" s="175"/>
      <c r="S85" s="175"/>
      <c r="T85" s="175"/>
      <c r="U85" s="175"/>
      <c r="V85" s="175"/>
      <c r="W85" s="175"/>
      <c r="X85" s="180"/>
      <c r="Y85" s="175"/>
      <c r="Z85" s="176"/>
      <c r="AA85" s="176"/>
      <c r="AB85" s="176"/>
      <c r="AC85" s="176"/>
      <c r="AD85" s="176"/>
      <c r="AE85" s="174"/>
      <c r="AF85" s="174"/>
    </row>
    <row r="86" spans="2:32">
      <c r="C86" s="105"/>
      <c r="D86" s="105"/>
      <c r="E86" s="105"/>
      <c r="G86" s="105"/>
      <c r="P86" s="175"/>
      <c r="Q86" s="175"/>
      <c r="R86" s="175"/>
      <c r="S86" s="175"/>
      <c r="T86" s="175"/>
      <c r="U86" s="175"/>
      <c r="V86" s="175"/>
      <c r="W86" s="175"/>
      <c r="X86" s="180"/>
      <c r="Y86" s="175"/>
      <c r="Z86" s="176"/>
      <c r="AA86" s="176"/>
      <c r="AB86" s="176"/>
      <c r="AC86" s="176"/>
      <c r="AD86" s="176"/>
      <c r="AE86" s="174"/>
      <c r="AF86" s="174"/>
    </row>
    <row r="87" spans="2:32">
      <c r="B87" t="s">
        <v>9</v>
      </c>
      <c r="J87" t="s">
        <v>35</v>
      </c>
      <c r="L87" t="s">
        <v>158</v>
      </c>
      <c r="AC87" s="6"/>
      <c r="AD87" s="6"/>
    </row>
    <row r="88" spans="2:32">
      <c r="B88" t="s">
        <v>161</v>
      </c>
      <c r="J88" t="s">
        <v>34</v>
      </c>
    </row>
    <row r="89" spans="2:32">
      <c r="J89" t="s">
        <v>36</v>
      </c>
    </row>
    <row r="90" spans="2:32">
      <c r="B90" s="10">
        <v>42519</v>
      </c>
      <c r="C90" t="s">
        <v>147</v>
      </c>
      <c r="P90" s="7">
        <v>1</v>
      </c>
      <c r="Q90" s="7">
        <v>2</v>
      </c>
      <c r="R90" s="7">
        <v>3</v>
      </c>
      <c r="S90" s="7">
        <v>4</v>
      </c>
      <c r="T90" s="7">
        <v>5</v>
      </c>
      <c r="U90" s="7"/>
      <c r="V90" s="7">
        <v>6</v>
      </c>
      <c r="W90" s="7">
        <v>7</v>
      </c>
      <c r="X90" s="7"/>
      <c r="Y90" s="113">
        <v>8</v>
      </c>
      <c r="Z90" s="113"/>
      <c r="AA90" s="113">
        <v>9</v>
      </c>
      <c r="AB90" s="113"/>
      <c r="AC90" s="4"/>
      <c r="AD90" s="4"/>
      <c r="AE90" s="4"/>
      <c r="AF90" s="4"/>
    </row>
    <row r="91" spans="2:32">
      <c r="B91" s="8"/>
      <c r="C91" s="7">
        <v>1</v>
      </c>
      <c r="D91" s="7">
        <v>2</v>
      </c>
      <c r="E91" s="7">
        <v>3</v>
      </c>
      <c r="F91" s="7">
        <v>4</v>
      </c>
      <c r="G91" s="7">
        <v>5</v>
      </c>
      <c r="H91" s="7">
        <v>6</v>
      </c>
      <c r="I91" s="7">
        <v>7</v>
      </c>
      <c r="J91" s="7">
        <v>8</v>
      </c>
      <c r="K91" s="7">
        <v>9</v>
      </c>
      <c r="L91" s="39" t="s">
        <v>19</v>
      </c>
      <c r="M91" s="39" t="s">
        <v>20</v>
      </c>
      <c r="N91" s="39" t="s">
        <v>21</v>
      </c>
      <c r="P91" s="11">
        <v>6</v>
      </c>
      <c r="Q91" s="113" t="s">
        <v>122</v>
      </c>
      <c r="R91" s="39">
        <v>45</v>
      </c>
      <c r="S91" s="106">
        <v>3</v>
      </c>
      <c r="T91" s="7">
        <v>7</v>
      </c>
      <c r="U91" s="113" t="s">
        <v>153</v>
      </c>
      <c r="V91" s="68">
        <v>92</v>
      </c>
      <c r="W91" s="53">
        <v>5</v>
      </c>
      <c r="X91" s="12">
        <v>4</v>
      </c>
      <c r="Y91" s="12">
        <v>8</v>
      </c>
      <c r="Z91" s="12" t="s">
        <v>157</v>
      </c>
      <c r="AA91" s="12">
        <v>2</v>
      </c>
      <c r="AB91" s="12">
        <v>9</v>
      </c>
      <c r="AC91" s="4"/>
      <c r="AD91" s="4"/>
      <c r="AE91" s="4"/>
      <c r="AF91" s="4"/>
    </row>
    <row r="92" spans="2:32">
      <c r="B92" s="9" t="s">
        <v>117</v>
      </c>
      <c r="C92" s="7">
        <v>0</v>
      </c>
      <c r="D92" s="7">
        <v>1</v>
      </c>
      <c r="E92" s="7">
        <v>1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/>
      <c r="L92" s="39">
        <f>SUM(C92:K92)</f>
        <v>2</v>
      </c>
      <c r="M92" s="7">
        <v>5</v>
      </c>
      <c r="N92" s="7">
        <v>4</v>
      </c>
      <c r="P92" s="175" t="s">
        <v>125</v>
      </c>
      <c r="Q92" s="175" t="s">
        <v>136</v>
      </c>
      <c r="R92" s="175" t="s">
        <v>144</v>
      </c>
      <c r="S92" s="175" t="s">
        <v>126</v>
      </c>
      <c r="T92" s="175" t="s">
        <v>146</v>
      </c>
      <c r="U92" s="175" t="s">
        <v>128</v>
      </c>
      <c r="V92" s="175" t="s">
        <v>130</v>
      </c>
      <c r="W92" s="175" t="s">
        <v>158</v>
      </c>
      <c r="X92" s="175" t="s">
        <v>131</v>
      </c>
      <c r="Y92" s="175" t="s">
        <v>139</v>
      </c>
      <c r="Z92" s="175" t="s">
        <v>121</v>
      </c>
      <c r="AA92" s="175" t="s">
        <v>137</v>
      </c>
      <c r="AB92" s="175" t="s">
        <v>129</v>
      </c>
      <c r="AC92" s="176"/>
      <c r="AD92" s="176"/>
      <c r="AE92" s="176"/>
      <c r="AF92" s="176"/>
    </row>
    <row r="93" spans="2:32">
      <c r="B93" s="9" t="s">
        <v>154</v>
      </c>
      <c r="C93" s="7">
        <v>0</v>
      </c>
      <c r="D93" s="7">
        <v>0</v>
      </c>
      <c r="E93" s="7">
        <v>2</v>
      </c>
      <c r="F93" s="7">
        <v>0</v>
      </c>
      <c r="G93" s="7">
        <v>2</v>
      </c>
      <c r="H93" s="7">
        <v>0</v>
      </c>
      <c r="I93" s="7">
        <v>2</v>
      </c>
      <c r="J93" s="7">
        <v>2</v>
      </c>
      <c r="K93" s="106"/>
      <c r="L93" s="85">
        <f>SUM(C93:K93)</f>
        <v>8</v>
      </c>
      <c r="M93" s="7">
        <v>9</v>
      </c>
      <c r="N93" s="7">
        <v>1</v>
      </c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6"/>
      <c r="AD93" s="176"/>
      <c r="AE93" s="176"/>
      <c r="AF93" s="176"/>
    </row>
    <row r="94" spans="2:32">
      <c r="J94" t="s">
        <v>156</v>
      </c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6"/>
      <c r="AD94" s="176"/>
      <c r="AE94" s="176"/>
      <c r="AF94" s="176"/>
    </row>
    <row r="95" spans="2:32">
      <c r="B95" t="s">
        <v>9</v>
      </c>
      <c r="J95" t="s">
        <v>35</v>
      </c>
      <c r="L95" t="s">
        <v>159</v>
      </c>
      <c r="AD95" s="6"/>
    </row>
    <row r="96" spans="2:32">
      <c r="B96" t="s">
        <v>155</v>
      </c>
      <c r="J96" t="s">
        <v>34</v>
      </c>
    </row>
    <row r="97" spans="2:33">
      <c r="J97" t="s">
        <v>36</v>
      </c>
    </row>
    <row r="98" spans="2:33">
      <c r="B98" s="10">
        <v>42533</v>
      </c>
      <c r="C98" t="s">
        <v>147</v>
      </c>
      <c r="P98" s="23">
        <v>1</v>
      </c>
      <c r="Q98" s="23"/>
      <c r="R98" s="23"/>
      <c r="S98" s="23">
        <v>2</v>
      </c>
      <c r="T98" s="23">
        <v>3</v>
      </c>
      <c r="U98" s="23">
        <v>4</v>
      </c>
      <c r="V98" s="23"/>
      <c r="W98" s="23">
        <v>5</v>
      </c>
      <c r="X98" s="23">
        <v>6</v>
      </c>
      <c r="Y98" s="23">
        <v>7</v>
      </c>
      <c r="Z98" s="113">
        <v>8</v>
      </c>
      <c r="AA98" s="113"/>
      <c r="AB98" s="113">
        <v>9</v>
      </c>
      <c r="AC98" s="4"/>
      <c r="AD98" s="4"/>
      <c r="AE98" s="24"/>
      <c r="AF98" s="24"/>
    </row>
    <row r="99" spans="2:33">
      <c r="B99" s="8"/>
      <c r="C99" s="28">
        <v>1</v>
      </c>
      <c r="D99" s="28">
        <v>2</v>
      </c>
      <c r="E99" s="28">
        <v>3</v>
      </c>
      <c r="F99" s="28">
        <v>4</v>
      </c>
      <c r="G99" s="28">
        <v>5</v>
      </c>
      <c r="H99" s="28">
        <v>6</v>
      </c>
      <c r="I99" s="28">
        <v>7</v>
      </c>
      <c r="J99" s="28">
        <v>8</v>
      </c>
      <c r="K99" s="28">
        <v>9</v>
      </c>
      <c r="L99" s="28" t="s">
        <v>6</v>
      </c>
      <c r="M99" s="28" t="s">
        <v>7</v>
      </c>
      <c r="N99" s="28" t="s">
        <v>8</v>
      </c>
      <c r="P99" s="11">
        <v>9</v>
      </c>
      <c r="Q99" s="113" t="s">
        <v>134</v>
      </c>
      <c r="R99" s="60">
        <v>9</v>
      </c>
      <c r="S99" s="60">
        <v>6</v>
      </c>
      <c r="T99" s="79">
        <v>5</v>
      </c>
      <c r="U99" s="79">
        <v>3</v>
      </c>
      <c r="V99" s="113" t="s">
        <v>152</v>
      </c>
      <c r="W99" s="113" t="s">
        <v>122</v>
      </c>
      <c r="X99" s="12">
        <v>8</v>
      </c>
      <c r="Y99" s="28">
        <v>4</v>
      </c>
      <c r="Z99" s="113">
        <v>7</v>
      </c>
      <c r="AA99" s="113" t="s">
        <v>153</v>
      </c>
      <c r="AB99" s="113">
        <v>2</v>
      </c>
      <c r="AC99" s="4"/>
      <c r="AD99" s="4"/>
      <c r="AE99" s="24"/>
      <c r="AF99" s="24"/>
    </row>
    <row r="100" spans="2:33">
      <c r="B100" s="9" t="s">
        <v>117</v>
      </c>
      <c r="C100" s="7">
        <v>0</v>
      </c>
      <c r="D100" s="7">
        <v>0</v>
      </c>
      <c r="E100" s="7">
        <v>3</v>
      </c>
      <c r="F100" s="7">
        <v>0</v>
      </c>
      <c r="G100" s="7">
        <v>0</v>
      </c>
      <c r="H100" s="7">
        <v>0</v>
      </c>
      <c r="I100" s="7">
        <v>3</v>
      </c>
      <c r="J100" s="7">
        <v>3</v>
      </c>
      <c r="K100" s="7">
        <v>0</v>
      </c>
      <c r="L100" s="28">
        <f>SUM(C100:K100)</f>
        <v>9</v>
      </c>
      <c r="M100" s="7">
        <v>13</v>
      </c>
      <c r="N100" s="7">
        <v>1</v>
      </c>
      <c r="P100" s="175" t="s">
        <v>131</v>
      </c>
      <c r="Q100" s="175" t="s">
        <v>137</v>
      </c>
      <c r="R100" s="175" t="s">
        <v>130</v>
      </c>
      <c r="S100" s="175" t="s">
        <v>125</v>
      </c>
      <c r="T100" s="175" t="s">
        <v>144</v>
      </c>
      <c r="U100" s="175" t="s">
        <v>126</v>
      </c>
      <c r="V100" s="175" t="s">
        <v>128</v>
      </c>
      <c r="W100" s="175" t="s">
        <v>146</v>
      </c>
      <c r="X100" s="175" t="s">
        <v>121</v>
      </c>
      <c r="Y100" s="175" t="s">
        <v>124</v>
      </c>
      <c r="Z100" s="175" t="s">
        <v>139</v>
      </c>
      <c r="AA100" s="175" t="s">
        <v>129</v>
      </c>
      <c r="AB100" s="175" t="s">
        <v>136</v>
      </c>
      <c r="AC100" s="176"/>
      <c r="AD100" s="176"/>
      <c r="AE100" s="174"/>
      <c r="AF100" s="174"/>
    </row>
    <row r="101" spans="2:33">
      <c r="B101" s="9" t="s">
        <v>148</v>
      </c>
      <c r="C101" s="7">
        <v>2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28">
        <f>SUM(C101:K101)</f>
        <v>2</v>
      </c>
      <c r="M101" s="7">
        <v>9</v>
      </c>
      <c r="N101" s="7">
        <v>3</v>
      </c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6"/>
      <c r="AD101" s="176"/>
      <c r="AE101" s="174"/>
      <c r="AF101" s="174"/>
    </row>
    <row r="102" spans="2:33"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6"/>
      <c r="AD102" s="176"/>
      <c r="AE102" s="174"/>
      <c r="AF102" s="174"/>
    </row>
    <row r="103" spans="2:33">
      <c r="B103" t="s">
        <v>9</v>
      </c>
      <c r="J103" t="s">
        <v>35</v>
      </c>
      <c r="L103" t="s">
        <v>150</v>
      </c>
    </row>
    <row r="104" spans="2:33">
      <c r="B104" t="s">
        <v>149</v>
      </c>
      <c r="J104" t="s">
        <v>34</v>
      </c>
      <c r="L104" t="s">
        <v>151</v>
      </c>
    </row>
    <row r="105" spans="2:33">
      <c r="J105" t="s">
        <v>36</v>
      </c>
      <c r="AG105" s="30"/>
    </row>
    <row r="106" spans="2:33">
      <c r="B106" s="10">
        <v>42547</v>
      </c>
      <c r="C106" t="s">
        <v>42</v>
      </c>
      <c r="P106" s="23">
        <v>1</v>
      </c>
      <c r="Q106" s="23"/>
      <c r="R106" s="23">
        <v>2</v>
      </c>
      <c r="S106" s="23">
        <v>3</v>
      </c>
      <c r="T106" s="23">
        <v>4</v>
      </c>
      <c r="U106" s="23"/>
      <c r="V106" s="23"/>
      <c r="W106" s="23">
        <v>5</v>
      </c>
      <c r="X106" s="23">
        <v>6</v>
      </c>
      <c r="Y106" s="23">
        <v>7</v>
      </c>
      <c r="Z106" s="79"/>
      <c r="AA106" s="113">
        <v>8</v>
      </c>
      <c r="AB106" s="113">
        <v>9</v>
      </c>
      <c r="AC106" s="4"/>
      <c r="AD106" s="4"/>
      <c r="AE106" s="4"/>
      <c r="AF106" s="24"/>
    </row>
    <row r="107" spans="2:33">
      <c r="B107" s="8"/>
      <c r="C107" s="28">
        <v>1</v>
      </c>
      <c r="D107" s="28">
        <v>2</v>
      </c>
      <c r="E107" s="28">
        <v>3</v>
      </c>
      <c r="F107" s="28">
        <v>4</v>
      </c>
      <c r="G107" s="28">
        <v>5</v>
      </c>
      <c r="H107" s="28">
        <v>6</v>
      </c>
      <c r="I107" s="28">
        <v>7</v>
      </c>
      <c r="J107" s="28">
        <v>8</v>
      </c>
      <c r="K107" s="28">
        <v>9</v>
      </c>
      <c r="L107" s="28" t="s">
        <v>6</v>
      </c>
      <c r="M107" s="28" t="s">
        <v>7</v>
      </c>
      <c r="N107" s="28" t="s">
        <v>8</v>
      </c>
      <c r="P107" s="11">
        <v>9</v>
      </c>
      <c r="Q107" s="113" t="s">
        <v>142</v>
      </c>
      <c r="R107" s="61">
        <v>6</v>
      </c>
      <c r="S107" s="79">
        <v>5</v>
      </c>
      <c r="T107" s="47">
        <v>3</v>
      </c>
      <c r="U107" s="113" t="s">
        <v>143</v>
      </c>
      <c r="V107" s="29">
        <v>3</v>
      </c>
      <c r="W107" s="98">
        <v>8</v>
      </c>
      <c r="X107" s="12" t="s">
        <v>122</v>
      </c>
      <c r="Y107" s="98">
        <v>7</v>
      </c>
      <c r="Z107" s="79">
        <v>7</v>
      </c>
      <c r="AA107" s="113">
        <v>2</v>
      </c>
      <c r="AB107" s="113">
        <v>6</v>
      </c>
      <c r="AC107" s="4"/>
      <c r="AD107" s="4"/>
      <c r="AE107" s="4"/>
      <c r="AF107" s="24"/>
    </row>
    <row r="108" spans="2:33">
      <c r="B108" s="9" t="s">
        <v>140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1</v>
      </c>
      <c r="I108" s="7">
        <v>0</v>
      </c>
      <c r="J108" s="7">
        <v>0</v>
      </c>
      <c r="K108" s="7">
        <v>0</v>
      </c>
      <c r="L108" s="28">
        <f>SUM(C108:K108)</f>
        <v>1</v>
      </c>
      <c r="M108" s="7">
        <v>5</v>
      </c>
      <c r="N108" s="7">
        <v>0</v>
      </c>
      <c r="P108" s="175" t="s">
        <v>131</v>
      </c>
      <c r="Q108" s="175" t="s">
        <v>123</v>
      </c>
      <c r="R108" s="175" t="s">
        <v>125</v>
      </c>
      <c r="S108" s="175" t="s">
        <v>144</v>
      </c>
      <c r="T108" s="175" t="s">
        <v>126</v>
      </c>
      <c r="U108" s="175" t="s">
        <v>130</v>
      </c>
      <c r="V108" s="175" t="s">
        <v>145</v>
      </c>
      <c r="W108" s="175" t="s">
        <v>129</v>
      </c>
      <c r="X108" s="175" t="s">
        <v>146</v>
      </c>
      <c r="Y108" s="175" t="s">
        <v>128</v>
      </c>
      <c r="Z108" s="175" t="s">
        <v>139</v>
      </c>
      <c r="AA108" s="175" t="s">
        <v>137</v>
      </c>
      <c r="AB108" s="175" t="s">
        <v>124</v>
      </c>
      <c r="AC108" s="176"/>
      <c r="AD108" s="176"/>
      <c r="AE108" s="176"/>
      <c r="AF108" s="174"/>
    </row>
    <row r="109" spans="2:33">
      <c r="B109" s="9" t="s">
        <v>117</v>
      </c>
      <c r="C109" s="7">
        <v>2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1</v>
      </c>
      <c r="J109" s="61">
        <v>0</v>
      </c>
      <c r="K109" s="113" t="s">
        <v>120</v>
      </c>
      <c r="L109" s="47">
        <f>SUM(C109:K109)</f>
        <v>3</v>
      </c>
      <c r="M109" s="7">
        <v>10</v>
      </c>
      <c r="N109" s="7">
        <v>1</v>
      </c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6"/>
      <c r="AD109" s="176"/>
      <c r="AE109" s="176"/>
      <c r="AF109" s="174"/>
    </row>
    <row r="110" spans="2:33"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6"/>
      <c r="AD110" s="176"/>
      <c r="AE110" s="176"/>
      <c r="AF110" s="174"/>
    </row>
    <row r="111" spans="2:33">
      <c r="B111" t="s">
        <v>9</v>
      </c>
      <c r="J111" t="s">
        <v>35</v>
      </c>
    </row>
    <row r="112" spans="2:33">
      <c r="B112" t="s">
        <v>141</v>
      </c>
      <c r="J112" t="s">
        <v>34</v>
      </c>
    </row>
    <row r="113" spans="2:32">
      <c r="J113" t="s">
        <v>36</v>
      </c>
    </row>
    <row r="114" spans="2:32">
      <c r="B114" s="10">
        <v>42554</v>
      </c>
      <c r="C114" t="s">
        <v>42</v>
      </c>
      <c r="P114" s="23">
        <v>1</v>
      </c>
      <c r="Q114" s="23">
        <v>2</v>
      </c>
      <c r="R114" s="23">
        <v>3</v>
      </c>
      <c r="S114" s="23">
        <v>4</v>
      </c>
      <c r="T114" s="98">
        <v>5</v>
      </c>
      <c r="U114" s="23">
        <v>6</v>
      </c>
      <c r="V114" s="23">
        <v>7</v>
      </c>
      <c r="W114" s="23"/>
      <c r="X114" s="23">
        <v>8</v>
      </c>
      <c r="Y114" s="23">
        <v>9</v>
      </c>
      <c r="Z114" s="23"/>
      <c r="AA114" s="3"/>
      <c r="AB114" s="4"/>
      <c r="AC114" s="24"/>
      <c r="AD114" s="24"/>
      <c r="AE114" s="24"/>
      <c r="AF114" s="24"/>
    </row>
    <row r="115" spans="2:32">
      <c r="B115" s="8"/>
      <c r="C115" s="28">
        <v>1</v>
      </c>
      <c r="D115" s="28">
        <v>2</v>
      </c>
      <c r="E115" s="28">
        <v>3</v>
      </c>
      <c r="F115" s="28">
        <v>4</v>
      </c>
      <c r="G115" s="28">
        <v>5</v>
      </c>
      <c r="H115" s="28">
        <v>6</v>
      </c>
      <c r="I115" s="28">
        <v>7</v>
      </c>
      <c r="J115" s="28">
        <v>8</v>
      </c>
      <c r="K115" s="28">
        <v>9</v>
      </c>
      <c r="L115" s="28" t="s">
        <v>6</v>
      </c>
      <c r="M115" s="28" t="s">
        <v>7</v>
      </c>
      <c r="N115" s="28" t="s">
        <v>8</v>
      </c>
      <c r="P115" s="11">
        <v>7</v>
      </c>
      <c r="Q115" s="23">
        <v>45</v>
      </c>
      <c r="R115" s="80">
        <v>6</v>
      </c>
      <c r="S115" s="113" t="s">
        <v>122</v>
      </c>
      <c r="T115" s="23">
        <v>8</v>
      </c>
      <c r="U115" s="80">
        <v>54</v>
      </c>
      <c r="V115" s="62">
        <v>3</v>
      </c>
      <c r="W115" s="98">
        <v>3</v>
      </c>
      <c r="X115" s="12">
        <v>2</v>
      </c>
      <c r="Y115" s="48">
        <v>9</v>
      </c>
      <c r="Z115" s="80"/>
      <c r="AA115" s="3"/>
      <c r="AB115" s="4"/>
      <c r="AC115" s="24"/>
      <c r="AD115" s="24"/>
      <c r="AE115" s="24"/>
      <c r="AF115" s="24"/>
    </row>
    <row r="116" spans="2:32">
      <c r="B116" s="9" t="s">
        <v>117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1</v>
      </c>
      <c r="I116" s="7">
        <v>0</v>
      </c>
      <c r="J116" s="7">
        <v>0</v>
      </c>
      <c r="K116" s="7">
        <v>0</v>
      </c>
      <c r="L116" s="28">
        <f>SUM(C116:K116)</f>
        <v>1</v>
      </c>
      <c r="M116" s="7">
        <v>2</v>
      </c>
      <c r="N116" s="7">
        <v>4</v>
      </c>
      <c r="P116" s="175" t="s">
        <v>123</v>
      </c>
      <c r="Q116" s="175" t="s">
        <v>124</v>
      </c>
      <c r="R116" s="175" t="s">
        <v>125</v>
      </c>
      <c r="S116" s="175" t="s">
        <v>126</v>
      </c>
      <c r="T116" s="175" t="s">
        <v>121</v>
      </c>
      <c r="U116" s="175" t="s">
        <v>127</v>
      </c>
      <c r="V116" s="175" t="s">
        <v>128</v>
      </c>
      <c r="W116" s="175" t="s">
        <v>129</v>
      </c>
      <c r="X116" s="175" t="s">
        <v>130</v>
      </c>
      <c r="Y116" s="175" t="s">
        <v>131</v>
      </c>
      <c r="Z116" s="175"/>
      <c r="AA116" s="181"/>
      <c r="AB116" s="176"/>
      <c r="AC116" s="174"/>
      <c r="AD116" s="174"/>
      <c r="AE116" s="174"/>
      <c r="AF116" s="174"/>
    </row>
    <row r="117" spans="2:32">
      <c r="B117" s="9" t="s">
        <v>118</v>
      </c>
      <c r="C117" s="7">
        <v>0</v>
      </c>
      <c r="D117" s="7">
        <v>0</v>
      </c>
      <c r="E117" s="7">
        <v>3</v>
      </c>
      <c r="F117" s="7">
        <v>1</v>
      </c>
      <c r="G117" s="7">
        <v>0</v>
      </c>
      <c r="H117" s="7">
        <v>2</v>
      </c>
      <c r="I117" s="98">
        <v>1</v>
      </c>
      <c r="J117" s="7">
        <v>1</v>
      </c>
      <c r="K117" s="113" t="s">
        <v>120</v>
      </c>
      <c r="L117" s="28">
        <f>SUM(C117:K117)</f>
        <v>8</v>
      </c>
      <c r="M117" s="7">
        <v>11</v>
      </c>
      <c r="N117" s="7">
        <v>1</v>
      </c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81"/>
      <c r="AB117" s="176"/>
      <c r="AC117" s="174"/>
      <c r="AD117" s="174"/>
      <c r="AE117" s="174"/>
      <c r="AF117" s="174"/>
    </row>
    <row r="118" spans="2:32"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81"/>
      <c r="AB118" s="176"/>
      <c r="AC118" s="174"/>
      <c r="AD118" s="174"/>
      <c r="AE118" s="174"/>
      <c r="AF118" s="174"/>
    </row>
    <row r="119" spans="2:32">
      <c r="B119" t="s">
        <v>9</v>
      </c>
      <c r="J119" t="s">
        <v>35</v>
      </c>
      <c r="L119" t="s">
        <v>121</v>
      </c>
    </row>
    <row r="120" spans="2:32">
      <c r="B120" t="s">
        <v>119</v>
      </c>
      <c r="J120" t="s">
        <v>34</v>
      </c>
    </row>
    <row r="121" spans="2:32">
      <c r="J121" t="s">
        <v>36</v>
      </c>
    </row>
    <row r="122" spans="2:32">
      <c r="B122" s="10">
        <v>42561</v>
      </c>
      <c r="C122" t="s">
        <v>42</v>
      </c>
      <c r="P122" s="23">
        <v>1</v>
      </c>
      <c r="Q122" s="23">
        <v>2</v>
      </c>
      <c r="R122" s="23">
        <v>3</v>
      </c>
      <c r="S122" s="23">
        <v>4</v>
      </c>
      <c r="T122" s="23">
        <v>5</v>
      </c>
      <c r="U122" s="23">
        <v>6</v>
      </c>
      <c r="V122" s="23"/>
      <c r="W122" s="23">
        <v>7</v>
      </c>
      <c r="X122" s="23"/>
      <c r="Y122" s="23">
        <v>8</v>
      </c>
      <c r="Z122" s="23">
        <v>9</v>
      </c>
      <c r="AA122" s="3"/>
      <c r="AB122" s="4"/>
      <c r="AC122" s="4"/>
      <c r="AD122" s="24"/>
      <c r="AE122" s="24"/>
      <c r="AF122" s="24"/>
    </row>
    <row r="123" spans="2:32">
      <c r="B123" s="8"/>
      <c r="C123" s="28">
        <v>1</v>
      </c>
      <c r="D123" s="28">
        <v>2</v>
      </c>
      <c r="E123" s="28">
        <v>3</v>
      </c>
      <c r="F123" s="28">
        <v>4</v>
      </c>
      <c r="G123" s="28">
        <v>5</v>
      </c>
      <c r="H123" s="28">
        <v>6</v>
      </c>
      <c r="I123" s="28">
        <v>7</v>
      </c>
      <c r="J123" s="28">
        <v>8</v>
      </c>
      <c r="K123" s="28">
        <v>9</v>
      </c>
      <c r="L123" s="28" t="s">
        <v>6</v>
      </c>
      <c r="M123" s="28" t="s">
        <v>7</v>
      </c>
      <c r="N123" s="28" t="s">
        <v>8</v>
      </c>
      <c r="P123" s="11">
        <v>7</v>
      </c>
      <c r="Q123" s="80">
        <v>45</v>
      </c>
      <c r="R123" s="98">
        <v>6</v>
      </c>
      <c r="S123" s="23">
        <v>3</v>
      </c>
      <c r="T123" s="80">
        <v>2</v>
      </c>
      <c r="U123" s="113" t="s">
        <v>122</v>
      </c>
      <c r="V123" s="113" t="s">
        <v>134</v>
      </c>
      <c r="W123" s="48">
        <v>5</v>
      </c>
      <c r="X123" s="12" t="s">
        <v>135</v>
      </c>
      <c r="Y123" s="98">
        <v>8</v>
      </c>
      <c r="Z123" s="80">
        <v>9</v>
      </c>
      <c r="AA123" s="3"/>
      <c r="AB123" s="4"/>
      <c r="AC123" s="4"/>
      <c r="AD123" s="24"/>
      <c r="AE123" s="24"/>
      <c r="AF123" s="24"/>
    </row>
    <row r="124" spans="2:32">
      <c r="B124" s="9" t="s">
        <v>117</v>
      </c>
      <c r="C124" s="7">
        <v>0</v>
      </c>
      <c r="D124" s="7">
        <v>0</v>
      </c>
      <c r="E124" s="7">
        <v>0</v>
      </c>
      <c r="F124" s="7">
        <v>1</v>
      </c>
      <c r="G124" s="7">
        <v>0</v>
      </c>
      <c r="H124" s="7">
        <v>0</v>
      </c>
      <c r="I124" s="7">
        <v>4</v>
      </c>
      <c r="J124" s="7">
        <v>1</v>
      </c>
      <c r="K124" s="7">
        <v>0</v>
      </c>
      <c r="L124" s="28">
        <f>SUM(C124:K124)</f>
        <v>6</v>
      </c>
      <c r="M124" s="7">
        <v>11</v>
      </c>
      <c r="N124" s="7">
        <v>0</v>
      </c>
      <c r="P124" s="175" t="s">
        <v>123</v>
      </c>
      <c r="Q124" s="175" t="s">
        <v>124</v>
      </c>
      <c r="R124" s="175" t="s">
        <v>125</v>
      </c>
      <c r="S124" s="175" t="s">
        <v>126</v>
      </c>
      <c r="T124" s="175" t="s">
        <v>136</v>
      </c>
      <c r="U124" s="175" t="s">
        <v>128</v>
      </c>
      <c r="V124" s="175" t="s">
        <v>137</v>
      </c>
      <c r="W124" s="175" t="s">
        <v>127</v>
      </c>
      <c r="X124" s="175" t="s">
        <v>138</v>
      </c>
      <c r="Y124" s="175" t="s">
        <v>139</v>
      </c>
      <c r="Z124" s="175" t="s">
        <v>131</v>
      </c>
      <c r="AA124" s="181"/>
      <c r="AB124" s="176"/>
      <c r="AC124" s="176"/>
      <c r="AD124" s="174"/>
      <c r="AE124" s="174"/>
      <c r="AF124" s="174"/>
    </row>
    <row r="125" spans="2:32">
      <c r="B125" s="9" t="s">
        <v>132</v>
      </c>
      <c r="C125" s="7">
        <v>1</v>
      </c>
      <c r="D125" s="7">
        <v>0</v>
      </c>
      <c r="E125" s="7">
        <v>0</v>
      </c>
      <c r="F125" s="7">
        <v>1</v>
      </c>
      <c r="G125" s="7">
        <v>0</v>
      </c>
      <c r="H125" s="7">
        <v>0</v>
      </c>
      <c r="I125" s="7">
        <v>0</v>
      </c>
      <c r="J125" s="7">
        <v>0</v>
      </c>
      <c r="K125" s="98">
        <v>0</v>
      </c>
      <c r="L125" s="28">
        <f>SUM(C125:K125)</f>
        <v>2</v>
      </c>
      <c r="M125" s="7">
        <v>7</v>
      </c>
      <c r="N125" s="7">
        <v>3</v>
      </c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81"/>
      <c r="AB125" s="176"/>
      <c r="AC125" s="176"/>
      <c r="AD125" s="174"/>
      <c r="AE125" s="174"/>
      <c r="AF125" s="174"/>
    </row>
    <row r="126" spans="2:32"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81"/>
      <c r="AB126" s="176"/>
      <c r="AC126" s="176"/>
      <c r="AD126" s="174"/>
      <c r="AE126" s="174"/>
      <c r="AF126" s="174"/>
    </row>
    <row r="127" spans="2:32">
      <c r="B127" t="s">
        <v>9</v>
      </c>
      <c r="J127" t="s">
        <v>35</v>
      </c>
    </row>
    <row r="128" spans="2:32">
      <c r="B128" t="s">
        <v>133</v>
      </c>
      <c r="J128" t="s">
        <v>34</v>
      </c>
    </row>
    <row r="129" spans="2:32">
      <c r="J129" t="s">
        <v>36</v>
      </c>
    </row>
    <row r="130" spans="2:32">
      <c r="B130" s="10">
        <v>42582</v>
      </c>
      <c r="C130" t="s">
        <v>42</v>
      </c>
      <c r="P130" s="23">
        <v>1</v>
      </c>
      <c r="Q130" s="23">
        <v>2</v>
      </c>
      <c r="R130" s="23">
        <v>3</v>
      </c>
      <c r="S130" s="23">
        <v>4</v>
      </c>
      <c r="T130" s="23">
        <v>5</v>
      </c>
      <c r="U130" s="23">
        <v>6</v>
      </c>
      <c r="V130" s="23">
        <v>7</v>
      </c>
      <c r="W130" s="23"/>
      <c r="X130" s="23">
        <v>8</v>
      </c>
      <c r="Y130" s="23"/>
      <c r="Z130" s="23">
        <v>9</v>
      </c>
      <c r="AA130" s="3"/>
      <c r="AB130" s="116"/>
      <c r="AC130" s="116"/>
      <c r="AD130" s="24"/>
      <c r="AE130" s="24"/>
      <c r="AF130" s="24"/>
    </row>
    <row r="131" spans="2:32">
      <c r="B131" s="8"/>
      <c r="C131" s="32">
        <v>1</v>
      </c>
      <c r="D131" s="32">
        <v>2</v>
      </c>
      <c r="E131" s="32">
        <v>3</v>
      </c>
      <c r="F131" s="32">
        <v>4</v>
      </c>
      <c r="G131" s="32">
        <v>5</v>
      </c>
      <c r="H131" s="32">
        <v>6</v>
      </c>
      <c r="I131" s="32">
        <v>7</v>
      </c>
      <c r="J131" s="32">
        <v>8</v>
      </c>
      <c r="K131" s="32">
        <v>9</v>
      </c>
      <c r="L131" s="32" t="s">
        <v>6</v>
      </c>
      <c r="M131" s="32" t="s">
        <v>7</v>
      </c>
      <c r="N131" s="32" t="s">
        <v>8</v>
      </c>
      <c r="P131" s="11">
        <v>8</v>
      </c>
      <c r="Q131" s="23">
        <v>45</v>
      </c>
      <c r="R131" s="63">
        <v>6</v>
      </c>
      <c r="S131" s="32">
        <v>7</v>
      </c>
      <c r="T131" s="117" t="s">
        <v>247</v>
      </c>
      <c r="U131" s="81">
        <v>2</v>
      </c>
      <c r="V131" s="63">
        <v>3</v>
      </c>
      <c r="W131" s="32">
        <v>3</v>
      </c>
      <c r="X131" s="12">
        <v>9</v>
      </c>
      <c r="Y131" s="99">
        <v>9</v>
      </c>
      <c r="Z131" s="81">
        <v>54</v>
      </c>
      <c r="AA131" s="3"/>
      <c r="AB131" s="116"/>
      <c r="AC131" s="116"/>
      <c r="AD131" s="24"/>
      <c r="AE131" s="24"/>
      <c r="AF131" s="24"/>
    </row>
    <row r="132" spans="2:32">
      <c r="B132" s="9" t="s">
        <v>116</v>
      </c>
      <c r="C132" s="32">
        <v>3</v>
      </c>
      <c r="D132" s="32">
        <v>0</v>
      </c>
      <c r="E132" s="32">
        <v>3</v>
      </c>
      <c r="F132" s="32">
        <v>1</v>
      </c>
      <c r="G132" s="32">
        <v>2</v>
      </c>
      <c r="H132" s="32">
        <v>0</v>
      </c>
      <c r="I132" s="32">
        <v>0</v>
      </c>
      <c r="J132" s="32">
        <v>0</v>
      </c>
      <c r="K132" s="32">
        <v>0</v>
      </c>
      <c r="L132" s="32">
        <f>SUM(C132:K132)</f>
        <v>9</v>
      </c>
      <c r="M132" s="32">
        <v>11</v>
      </c>
      <c r="N132" s="32">
        <v>1</v>
      </c>
      <c r="P132" s="175" t="s">
        <v>279</v>
      </c>
      <c r="Q132" s="175" t="s">
        <v>277</v>
      </c>
      <c r="R132" s="175" t="s">
        <v>265</v>
      </c>
      <c r="S132" s="175" t="s">
        <v>280</v>
      </c>
      <c r="T132" s="175" t="s">
        <v>267</v>
      </c>
      <c r="U132" s="175" t="s">
        <v>251</v>
      </c>
      <c r="V132" s="175" t="s">
        <v>257</v>
      </c>
      <c r="W132" s="175" t="s">
        <v>256</v>
      </c>
      <c r="X132" s="175" t="s">
        <v>253</v>
      </c>
      <c r="Y132" s="175" t="s">
        <v>270</v>
      </c>
      <c r="Z132" s="175" t="s">
        <v>281</v>
      </c>
      <c r="AA132" s="181"/>
      <c r="AB132" s="174"/>
      <c r="AC132" s="174"/>
      <c r="AD132" s="174"/>
      <c r="AE132" s="174"/>
      <c r="AF132" s="174"/>
    </row>
    <row r="133" spans="2:32">
      <c r="B133" s="9" t="s">
        <v>117</v>
      </c>
      <c r="C133" s="32">
        <v>4</v>
      </c>
      <c r="D133" s="32">
        <v>0</v>
      </c>
      <c r="E133" s="32">
        <v>3</v>
      </c>
      <c r="F133" s="32">
        <v>0</v>
      </c>
      <c r="G133" s="32">
        <v>0</v>
      </c>
      <c r="H133" s="32">
        <v>0</v>
      </c>
      <c r="I133" s="99">
        <v>0</v>
      </c>
      <c r="J133" s="49">
        <v>0</v>
      </c>
      <c r="K133" s="32">
        <v>1</v>
      </c>
      <c r="L133" s="32">
        <f>SUM(C133:K133)</f>
        <v>8</v>
      </c>
      <c r="M133" s="32">
        <v>11</v>
      </c>
      <c r="N133" s="32">
        <v>3</v>
      </c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81"/>
      <c r="AB133" s="174"/>
      <c r="AC133" s="174"/>
      <c r="AD133" s="174"/>
      <c r="AE133" s="174"/>
      <c r="AF133" s="174"/>
    </row>
    <row r="134" spans="2:32"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81"/>
      <c r="AB134" s="174"/>
      <c r="AC134" s="174"/>
      <c r="AD134" s="174"/>
      <c r="AE134" s="174"/>
      <c r="AF134" s="174"/>
    </row>
    <row r="135" spans="2:32">
      <c r="B135" t="s">
        <v>9</v>
      </c>
      <c r="J135" t="s">
        <v>35</v>
      </c>
    </row>
    <row r="136" spans="2:32">
      <c r="B136" t="s">
        <v>163</v>
      </c>
      <c r="J136" t="s">
        <v>34</v>
      </c>
    </row>
    <row r="137" spans="2:32">
      <c r="J137" t="s">
        <v>36</v>
      </c>
      <c r="L137" t="s">
        <v>265</v>
      </c>
    </row>
    <row r="138" spans="2:32">
      <c r="B138" s="10">
        <v>42592</v>
      </c>
      <c r="C138" s="31" t="s">
        <v>113</v>
      </c>
      <c r="P138" s="7">
        <v>1</v>
      </c>
      <c r="Q138" s="7">
        <v>2</v>
      </c>
      <c r="R138" s="7"/>
      <c r="S138" s="7">
        <v>3</v>
      </c>
      <c r="T138" s="7">
        <v>4</v>
      </c>
      <c r="U138" s="7">
        <v>5</v>
      </c>
      <c r="V138" s="7"/>
      <c r="W138" s="7">
        <v>6</v>
      </c>
      <c r="X138" s="7">
        <v>7</v>
      </c>
      <c r="Y138" s="7">
        <v>8</v>
      </c>
      <c r="Z138" s="7">
        <v>9</v>
      </c>
      <c r="AA138" s="3"/>
      <c r="AB138" s="4"/>
      <c r="AC138" s="4"/>
      <c r="AD138" s="1"/>
      <c r="AE138" s="1"/>
      <c r="AF138" s="1"/>
    </row>
    <row r="139" spans="2:32">
      <c r="B139" s="8"/>
      <c r="C139" s="32">
        <v>1</v>
      </c>
      <c r="D139" s="32">
        <v>2</v>
      </c>
      <c r="E139" s="32">
        <v>3</v>
      </c>
      <c r="F139" s="32">
        <v>4</v>
      </c>
      <c r="G139" s="32">
        <v>5</v>
      </c>
      <c r="H139" s="32">
        <v>6</v>
      </c>
      <c r="I139" s="32">
        <v>7</v>
      </c>
      <c r="J139" s="32">
        <v>8</v>
      </c>
      <c r="K139" s="32">
        <v>9</v>
      </c>
      <c r="L139" s="32" t="s">
        <v>6</v>
      </c>
      <c r="M139" s="32" t="s">
        <v>7</v>
      </c>
      <c r="N139" s="32" t="s">
        <v>8</v>
      </c>
      <c r="P139" s="11">
        <v>9</v>
      </c>
      <c r="Q139" s="82">
        <v>4</v>
      </c>
      <c r="R139" s="49">
        <v>5</v>
      </c>
      <c r="S139" s="7">
        <v>6</v>
      </c>
      <c r="T139" s="33">
        <v>7</v>
      </c>
      <c r="U139" s="100">
        <v>8</v>
      </c>
      <c r="V139" s="100">
        <v>8</v>
      </c>
      <c r="W139" s="117" t="s">
        <v>247</v>
      </c>
      <c r="X139" s="12">
        <v>3</v>
      </c>
      <c r="Y139" s="82">
        <v>54</v>
      </c>
      <c r="Z139" s="100">
        <v>2</v>
      </c>
      <c r="AA139" s="3"/>
      <c r="AB139" s="4"/>
      <c r="AC139" s="4"/>
      <c r="AD139" s="1"/>
      <c r="AE139" s="1"/>
      <c r="AF139" s="1"/>
    </row>
    <row r="140" spans="2:32" ht="13.5" customHeight="1">
      <c r="B140" s="9" t="s">
        <v>67</v>
      </c>
      <c r="C140" s="32">
        <v>0</v>
      </c>
      <c r="D140" s="32">
        <v>0</v>
      </c>
      <c r="E140" s="32">
        <v>4</v>
      </c>
      <c r="F140" s="32">
        <v>0</v>
      </c>
      <c r="G140" s="32">
        <v>0</v>
      </c>
      <c r="H140" s="32">
        <v>2</v>
      </c>
      <c r="I140" s="32">
        <v>3</v>
      </c>
      <c r="J140" s="32">
        <v>3</v>
      </c>
      <c r="K140" s="32">
        <v>0</v>
      </c>
      <c r="L140" s="32">
        <f>SUM(C140:K140)</f>
        <v>12</v>
      </c>
      <c r="M140" s="32">
        <v>11</v>
      </c>
      <c r="N140" s="32">
        <v>3</v>
      </c>
      <c r="P140" s="175" t="s">
        <v>266</v>
      </c>
      <c r="Q140" s="175" t="s">
        <v>256</v>
      </c>
      <c r="R140" s="175" t="s">
        <v>269</v>
      </c>
      <c r="S140" s="175" t="s">
        <v>265</v>
      </c>
      <c r="T140" s="175" t="s">
        <v>280</v>
      </c>
      <c r="U140" s="175" t="s">
        <v>259</v>
      </c>
      <c r="V140" s="175" t="s">
        <v>253</v>
      </c>
      <c r="W140" s="175" t="s">
        <v>267</v>
      </c>
      <c r="X140" s="175" t="s">
        <v>257</v>
      </c>
      <c r="Y140" s="175" t="s">
        <v>281</v>
      </c>
      <c r="Z140" s="175" t="s">
        <v>251</v>
      </c>
      <c r="AA140" s="181"/>
      <c r="AB140" s="176"/>
      <c r="AC140" s="176"/>
      <c r="AD140" s="174"/>
      <c r="AE140" s="174"/>
      <c r="AF140" s="174"/>
    </row>
    <row r="141" spans="2:32">
      <c r="B141" s="9" t="s">
        <v>114</v>
      </c>
      <c r="C141" s="32">
        <v>1</v>
      </c>
      <c r="D141" s="32">
        <v>0</v>
      </c>
      <c r="E141" s="32">
        <v>2</v>
      </c>
      <c r="F141" s="32">
        <v>5</v>
      </c>
      <c r="G141" s="32">
        <v>0</v>
      </c>
      <c r="H141" s="32">
        <v>1</v>
      </c>
      <c r="I141" s="32">
        <v>0</v>
      </c>
      <c r="J141" s="32">
        <v>1</v>
      </c>
      <c r="K141" s="49">
        <v>0</v>
      </c>
      <c r="L141" s="32">
        <f>SUM(C141:K141)</f>
        <v>10</v>
      </c>
      <c r="M141" s="32">
        <v>8</v>
      </c>
      <c r="N141" s="32">
        <v>4</v>
      </c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81"/>
      <c r="AB141" s="176"/>
      <c r="AC141" s="176"/>
      <c r="AD141" s="174"/>
      <c r="AE141" s="174"/>
      <c r="AF141" s="174"/>
    </row>
    <row r="142" spans="2:32"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81"/>
      <c r="AB142" s="176"/>
      <c r="AC142" s="176"/>
      <c r="AD142" s="174"/>
      <c r="AE142" s="174"/>
      <c r="AF142" s="174"/>
    </row>
    <row r="143" spans="2:32">
      <c r="B143" t="s">
        <v>9</v>
      </c>
      <c r="J143" t="s">
        <v>35</v>
      </c>
      <c r="L143" t="s">
        <v>282</v>
      </c>
    </row>
    <row r="144" spans="2:32">
      <c r="B144" t="s">
        <v>115</v>
      </c>
      <c r="J144" t="s">
        <v>34</v>
      </c>
    </row>
    <row r="145" spans="2:32">
      <c r="J145" t="s">
        <v>36</v>
      </c>
      <c r="S145" s="13"/>
      <c r="T145" s="13"/>
      <c r="U145" s="13"/>
      <c r="V145" s="13"/>
      <c r="W145" s="13"/>
      <c r="X145" s="13"/>
      <c r="Y145" s="13"/>
    </row>
    <row r="146" spans="2:32">
      <c r="B146" s="10">
        <v>42593</v>
      </c>
      <c r="C146" s="31" t="s">
        <v>102</v>
      </c>
      <c r="P146" s="7">
        <v>1</v>
      </c>
      <c r="Q146" s="7"/>
      <c r="R146" s="7">
        <v>2</v>
      </c>
      <c r="S146" s="7">
        <v>3</v>
      </c>
      <c r="T146" s="7">
        <v>4</v>
      </c>
      <c r="U146" s="7">
        <v>5</v>
      </c>
      <c r="V146" s="7">
        <v>6</v>
      </c>
      <c r="W146" s="100">
        <v>7</v>
      </c>
      <c r="X146" s="7">
        <v>8</v>
      </c>
      <c r="Y146" s="7"/>
      <c r="Z146" s="83">
        <v>9</v>
      </c>
      <c r="AA146" s="3"/>
      <c r="AB146" s="4"/>
      <c r="AC146" s="4"/>
      <c r="AD146" s="1"/>
      <c r="AE146" s="1"/>
      <c r="AF146" s="1"/>
    </row>
    <row r="147" spans="2:32">
      <c r="B147" s="8"/>
      <c r="C147" s="32">
        <v>1</v>
      </c>
      <c r="D147" s="32">
        <v>2</v>
      </c>
      <c r="E147" s="32">
        <v>3</v>
      </c>
      <c r="F147" s="32">
        <v>4</v>
      </c>
      <c r="G147" s="32">
        <v>5</v>
      </c>
      <c r="H147" s="32">
        <v>6</v>
      </c>
      <c r="I147" s="32">
        <v>7</v>
      </c>
      <c r="J147" s="32">
        <v>8</v>
      </c>
      <c r="K147" s="32">
        <v>9</v>
      </c>
      <c r="L147" s="32" t="s">
        <v>6</v>
      </c>
      <c r="M147" s="32" t="s">
        <v>7</v>
      </c>
      <c r="N147" s="32" t="s">
        <v>8</v>
      </c>
      <c r="P147" s="11">
        <v>9</v>
      </c>
      <c r="Q147" s="64">
        <v>9</v>
      </c>
      <c r="R147" s="34">
        <v>4</v>
      </c>
      <c r="S147" s="50">
        <v>6</v>
      </c>
      <c r="T147" s="7">
        <v>7</v>
      </c>
      <c r="U147" s="100">
        <v>8</v>
      </c>
      <c r="V147" s="112" t="s">
        <v>70</v>
      </c>
      <c r="W147" s="7">
        <v>3</v>
      </c>
      <c r="X147" s="12">
        <v>5</v>
      </c>
      <c r="Y147" s="112" t="s">
        <v>106</v>
      </c>
      <c r="Z147" s="83">
        <v>2</v>
      </c>
      <c r="AA147" s="3"/>
      <c r="AB147" s="4"/>
      <c r="AC147" s="4"/>
      <c r="AD147" s="1"/>
      <c r="AE147" s="1"/>
      <c r="AF147" s="1"/>
    </row>
    <row r="148" spans="2:32">
      <c r="B148" s="9" t="s">
        <v>99</v>
      </c>
      <c r="C148" s="32">
        <v>0</v>
      </c>
      <c r="D148" s="32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5</v>
      </c>
      <c r="K148" s="32">
        <v>0</v>
      </c>
      <c r="L148" s="32">
        <f>SUM(C148:K148)</f>
        <v>5</v>
      </c>
      <c r="M148" s="32">
        <v>8</v>
      </c>
      <c r="N148" s="32">
        <v>1</v>
      </c>
      <c r="P148" s="175" t="s">
        <v>80</v>
      </c>
      <c r="Q148" s="175" t="s">
        <v>89</v>
      </c>
      <c r="R148" s="175" t="s">
        <v>101</v>
      </c>
      <c r="S148" s="175" t="s">
        <v>75</v>
      </c>
      <c r="T148" s="175" t="s">
        <v>76</v>
      </c>
      <c r="U148" s="175" t="s">
        <v>79</v>
      </c>
      <c r="V148" s="175" t="s">
        <v>77</v>
      </c>
      <c r="W148" s="175" t="s">
        <v>81</v>
      </c>
      <c r="X148" s="175" t="s">
        <v>74</v>
      </c>
      <c r="Y148" s="175" t="s">
        <v>92</v>
      </c>
      <c r="Z148" s="175" t="s">
        <v>82</v>
      </c>
      <c r="AA148" s="181"/>
      <c r="AB148" s="176"/>
      <c r="AC148" s="176"/>
      <c r="AD148" s="174"/>
      <c r="AE148" s="174"/>
      <c r="AF148" s="174"/>
    </row>
    <row r="149" spans="2:32">
      <c r="B149" s="9" t="s">
        <v>103</v>
      </c>
      <c r="C149" s="32">
        <v>0</v>
      </c>
      <c r="D149" s="32">
        <v>0</v>
      </c>
      <c r="E149" s="32">
        <v>1</v>
      </c>
      <c r="F149" s="32">
        <v>2</v>
      </c>
      <c r="G149" s="32">
        <v>2</v>
      </c>
      <c r="H149" s="32">
        <v>0</v>
      </c>
      <c r="I149" s="32">
        <v>0</v>
      </c>
      <c r="J149" s="32">
        <v>2</v>
      </c>
      <c r="K149" s="112" t="s">
        <v>104</v>
      </c>
      <c r="L149" s="32">
        <f>SUM(C149:K149)</f>
        <v>7</v>
      </c>
      <c r="M149" s="32">
        <v>11</v>
      </c>
      <c r="N149" s="32">
        <v>2</v>
      </c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81"/>
      <c r="AB149" s="176"/>
      <c r="AC149" s="176"/>
      <c r="AD149" s="174"/>
      <c r="AE149" s="174"/>
      <c r="AF149" s="174"/>
    </row>
    <row r="150" spans="2:32"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81"/>
      <c r="AB150" s="176"/>
      <c r="AC150" s="176"/>
      <c r="AD150" s="174"/>
      <c r="AE150" s="174"/>
      <c r="AF150" s="174"/>
    </row>
    <row r="151" spans="2:32">
      <c r="B151" t="s">
        <v>9</v>
      </c>
      <c r="J151" t="s">
        <v>35</v>
      </c>
      <c r="AA151" s="6"/>
    </row>
    <row r="152" spans="2:32">
      <c r="B152" t="s">
        <v>105</v>
      </c>
      <c r="J152" t="s">
        <v>34</v>
      </c>
    </row>
    <row r="153" spans="2:32">
      <c r="J153" t="s">
        <v>36</v>
      </c>
    </row>
    <row r="154" spans="2:32">
      <c r="B154" s="10">
        <v>42603</v>
      </c>
      <c r="C154" t="s">
        <v>42</v>
      </c>
      <c r="P154" s="7">
        <v>1</v>
      </c>
      <c r="Q154" s="7">
        <v>2</v>
      </c>
      <c r="R154" s="7"/>
      <c r="S154" s="7">
        <v>3</v>
      </c>
      <c r="T154" s="84">
        <v>4</v>
      </c>
      <c r="U154" s="7">
        <v>5</v>
      </c>
      <c r="V154" s="7"/>
      <c r="W154" s="7">
        <v>6</v>
      </c>
      <c r="X154" s="7">
        <v>7</v>
      </c>
      <c r="Y154" s="84">
        <v>8</v>
      </c>
      <c r="Z154" s="112">
        <v>9</v>
      </c>
      <c r="AA154" s="4"/>
      <c r="AB154" s="4"/>
      <c r="AC154" s="4"/>
      <c r="AD154" s="1"/>
      <c r="AE154" s="1"/>
      <c r="AF154" s="1"/>
    </row>
    <row r="155" spans="2:32">
      <c r="B155" s="8"/>
      <c r="C155" s="32">
        <v>1</v>
      </c>
      <c r="D155" s="32">
        <v>2</v>
      </c>
      <c r="E155" s="32">
        <v>3</v>
      </c>
      <c r="F155" s="32">
        <v>4</v>
      </c>
      <c r="G155" s="32">
        <v>5</v>
      </c>
      <c r="H155" s="32">
        <v>6</v>
      </c>
      <c r="I155" s="32">
        <v>7</v>
      </c>
      <c r="J155" s="32">
        <v>8</v>
      </c>
      <c r="K155" s="32">
        <v>9</v>
      </c>
      <c r="L155" s="32" t="s">
        <v>6</v>
      </c>
      <c r="M155" s="32" t="s">
        <v>7</v>
      </c>
      <c r="N155" s="32" t="s">
        <v>8</v>
      </c>
      <c r="P155" s="11">
        <v>9</v>
      </c>
      <c r="Q155" s="36">
        <v>4</v>
      </c>
      <c r="R155" s="7">
        <v>5</v>
      </c>
      <c r="S155" s="7">
        <v>6</v>
      </c>
      <c r="T155" s="84">
        <v>7</v>
      </c>
      <c r="U155" s="7">
        <v>8</v>
      </c>
      <c r="V155" s="101">
        <v>8</v>
      </c>
      <c r="W155" s="35">
        <v>3</v>
      </c>
      <c r="X155" s="12">
        <v>54</v>
      </c>
      <c r="Y155" s="84">
        <v>2</v>
      </c>
      <c r="Z155" s="112" t="s">
        <v>70</v>
      </c>
      <c r="AA155" s="15"/>
      <c r="AB155" s="4"/>
      <c r="AC155" s="4"/>
      <c r="AD155" s="1"/>
      <c r="AE155" s="1"/>
      <c r="AF155" s="1"/>
    </row>
    <row r="156" spans="2:32">
      <c r="B156" s="9" t="s">
        <v>99</v>
      </c>
      <c r="C156" s="32">
        <v>0</v>
      </c>
      <c r="D156" s="32">
        <v>2</v>
      </c>
      <c r="E156" s="32">
        <v>0</v>
      </c>
      <c r="F156" s="32">
        <v>0</v>
      </c>
      <c r="G156" s="32">
        <v>0</v>
      </c>
      <c r="H156" s="32">
        <v>1</v>
      </c>
      <c r="I156" s="32">
        <v>0</v>
      </c>
      <c r="J156" s="32">
        <v>0</v>
      </c>
      <c r="K156" s="32">
        <v>1</v>
      </c>
      <c r="L156" s="32">
        <f>SUM(C156:K156)</f>
        <v>4</v>
      </c>
      <c r="M156" s="32">
        <v>10</v>
      </c>
      <c r="N156" s="32">
        <v>2</v>
      </c>
      <c r="P156" s="175" t="s">
        <v>89</v>
      </c>
      <c r="Q156" s="175" t="s">
        <v>101</v>
      </c>
      <c r="R156" s="175" t="s">
        <v>92</v>
      </c>
      <c r="S156" s="175" t="s">
        <v>75</v>
      </c>
      <c r="T156" s="175" t="s">
        <v>76</v>
      </c>
      <c r="U156" s="175" t="s">
        <v>79</v>
      </c>
      <c r="V156" s="175" t="s">
        <v>73</v>
      </c>
      <c r="W156" s="175" t="s">
        <v>77</v>
      </c>
      <c r="X156" s="175" t="s">
        <v>74</v>
      </c>
      <c r="Y156" s="175" t="s">
        <v>83</v>
      </c>
      <c r="Z156" s="175" t="s">
        <v>82</v>
      </c>
      <c r="AA156" s="181"/>
      <c r="AB156" s="176"/>
      <c r="AC156" s="176"/>
      <c r="AD156" s="174"/>
      <c r="AE156" s="174"/>
      <c r="AF156" s="174"/>
    </row>
    <row r="157" spans="2:32">
      <c r="B157" s="9" t="s">
        <v>97</v>
      </c>
      <c r="C157" s="32">
        <v>0</v>
      </c>
      <c r="D157" s="32">
        <v>0</v>
      </c>
      <c r="E157" s="32">
        <v>0</v>
      </c>
      <c r="F157" s="32">
        <v>0</v>
      </c>
      <c r="G157" s="32">
        <v>1</v>
      </c>
      <c r="H157" s="32">
        <v>0</v>
      </c>
      <c r="I157" s="32">
        <v>0</v>
      </c>
      <c r="J157" s="32">
        <v>0</v>
      </c>
      <c r="K157" s="65">
        <v>0</v>
      </c>
      <c r="L157" s="62">
        <f>SUM(C157:K157)</f>
        <v>1</v>
      </c>
      <c r="M157" s="32">
        <v>4</v>
      </c>
      <c r="N157" s="32">
        <v>1</v>
      </c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81"/>
      <c r="AB157" s="176"/>
      <c r="AC157" s="176"/>
      <c r="AD157" s="174"/>
      <c r="AE157" s="174"/>
      <c r="AF157" s="174"/>
    </row>
    <row r="158" spans="2:32"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5"/>
      <c r="AA158" s="181"/>
      <c r="AB158" s="176"/>
      <c r="AC158" s="176"/>
      <c r="AD158" s="174"/>
      <c r="AE158" s="174"/>
      <c r="AF158" s="174"/>
    </row>
    <row r="159" spans="2:32">
      <c r="B159" t="s">
        <v>9</v>
      </c>
      <c r="J159" t="s">
        <v>35</v>
      </c>
    </row>
    <row r="160" spans="2:32">
      <c r="B160" t="s">
        <v>100</v>
      </c>
      <c r="J160" t="s">
        <v>34</v>
      </c>
    </row>
    <row r="161" spans="2:32">
      <c r="J161" t="s">
        <v>36</v>
      </c>
    </row>
    <row r="162" spans="2:32">
      <c r="B162" s="10">
        <v>42638</v>
      </c>
      <c r="C162" t="s">
        <v>42</v>
      </c>
      <c r="P162" s="7">
        <v>1</v>
      </c>
      <c r="Q162" s="7">
        <v>2</v>
      </c>
      <c r="R162" s="7">
        <v>3</v>
      </c>
      <c r="S162" s="7">
        <v>4</v>
      </c>
      <c r="T162" s="7">
        <v>5</v>
      </c>
      <c r="U162" s="7">
        <v>6</v>
      </c>
      <c r="V162" s="7"/>
      <c r="W162" s="7">
        <v>7</v>
      </c>
      <c r="X162" s="7">
        <v>8</v>
      </c>
      <c r="Y162" s="86"/>
      <c r="Z162" s="112">
        <v>9</v>
      </c>
      <c r="AA162" s="4"/>
      <c r="AB162" s="4"/>
      <c r="AC162" s="4"/>
      <c r="AD162" s="1"/>
      <c r="AE162" s="1"/>
      <c r="AF162" s="1"/>
    </row>
    <row r="163" spans="2:32">
      <c r="B163" s="8"/>
      <c r="C163" s="32">
        <v>1</v>
      </c>
      <c r="D163" s="32">
        <v>2</v>
      </c>
      <c r="E163" s="32">
        <v>3</v>
      </c>
      <c r="F163" s="32">
        <v>4</v>
      </c>
      <c r="G163" s="32">
        <v>5</v>
      </c>
      <c r="H163" s="32">
        <v>6</v>
      </c>
      <c r="I163" s="32">
        <v>7</v>
      </c>
      <c r="J163" s="32">
        <v>8</v>
      </c>
      <c r="K163" s="32">
        <v>9</v>
      </c>
      <c r="L163" s="32" t="s">
        <v>6</v>
      </c>
      <c r="M163" s="32" t="s">
        <v>7</v>
      </c>
      <c r="N163" s="32" t="s">
        <v>8</v>
      </c>
      <c r="P163" s="11">
        <v>9</v>
      </c>
      <c r="Q163" s="7">
        <v>4</v>
      </c>
      <c r="R163" s="102">
        <v>6</v>
      </c>
      <c r="S163" s="86">
        <v>3</v>
      </c>
      <c r="T163" s="7">
        <v>5</v>
      </c>
      <c r="U163" s="51">
        <v>7</v>
      </c>
      <c r="V163" s="112" t="s">
        <v>90</v>
      </c>
      <c r="W163" s="86">
        <v>8</v>
      </c>
      <c r="X163" s="12">
        <v>2</v>
      </c>
      <c r="Y163" s="112" t="s">
        <v>91</v>
      </c>
      <c r="Z163" s="112" t="s">
        <v>70</v>
      </c>
      <c r="AA163" s="4"/>
      <c r="AB163" s="4"/>
      <c r="AC163" s="15"/>
      <c r="AD163" s="1"/>
      <c r="AE163" s="1"/>
      <c r="AF163" s="1"/>
    </row>
    <row r="164" spans="2:32">
      <c r="B164" s="9" t="s">
        <v>67</v>
      </c>
      <c r="C164" s="32">
        <v>0</v>
      </c>
      <c r="D164" s="32">
        <v>3</v>
      </c>
      <c r="E164" s="32">
        <v>0</v>
      </c>
      <c r="F164" s="32">
        <v>3</v>
      </c>
      <c r="G164" s="32">
        <v>4</v>
      </c>
      <c r="H164" s="32">
        <v>0</v>
      </c>
      <c r="I164" s="32">
        <v>0</v>
      </c>
      <c r="J164" s="32">
        <v>0</v>
      </c>
      <c r="K164" s="32">
        <v>0</v>
      </c>
      <c r="L164" s="32">
        <f>SUM(C164:K164)</f>
        <v>10</v>
      </c>
      <c r="M164" s="32">
        <v>12</v>
      </c>
      <c r="N164" s="32">
        <v>4</v>
      </c>
      <c r="P164" s="175" t="s">
        <v>89</v>
      </c>
      <c r="Q164" s="175" t="s">
        <v>74</v>
      </c>
      <c r="R164" s="175" t="s">
        <v>75</v>
      </c>
      <c r="S164" s="175" t="s">
        <v>77</v>
      </c>
      <c r="T164" s="175" t="s">
        <v>92</v>
      </c>
      <c r="U164" s="175" t="s">
        <v>81</v>
      </c>
      <c r="V164" s="175" t="s">
        <v>76</v>
      </c>
      <c r="W164" s="175" t="s">
        <v>73</v>
      </c>
      <c r="X164" s="175" t="s">
        <v>78</v>
      </c>
      <c r="Y164" s="175" t="s">
        <v>82</v>
      </c>
      <c r="Z164" s="175" t="s">
        <v>84</v>
      </c>
      <c r="AA164" s="176"/>
      <c r="AB164" s="176"/>
      <c r="AC164" s="176"/>
      <c r="AD164" s="174"/>
      <c r="AE164" s="174"/>
      <c r="AF164" s="174"/>
    </row>
    <row r="165" spans="2:32">
      <c r="B165" s="9" t="s">
        <v>87</v>
      </c>
      <c r="C165" s="32">
        <v>2</v>
      </c>
      <c r="D165" s="32">
        <v>0</v>
      </c>
      <c r="E165" s="32">
        <v>0</v>
      </c>
      <c r="F165" s="32">
        <v>0</v>
      </c>
      <c r="G165" s="32">
        <v>2</v>
      </c>
      <c r="H165" s="32">
        <v>0</v>
      </c>
      <c r="I165" s="32">
        <v>1</v>
      </c>
      <c r="J165" s="32">
        <v>5</v>
      </c>
      <c r="K165" s="32">
        <v>1</v>
      </c>
      <c r="L165" s="32">
        <f>SUM(C165:K165)</f>
        <v>11</v>
      </c>
      <c r="M165" s="32">
        <v>19</v>
      </c>
      <c r="N165" s="32">
        <v>2</v>
      </c>
      <c r="P165" s="175"/>
      <c r="Q165" s="175"/>
      <c r="R165" s="175"/>
      <c r="S165" s="175"/>
      <c r="T165" s="175"/>
      <c r="U165" s="175"/>
      <c r="V165" s="175"/>
      <c r="W165" s="175"/>
      <c r="X165" s="175"/>
      <c r="Y165" s="175"/>
      <c r="Z165" s="175"/>
      <c r="AA165" s="176"/>
      <c r="AB165" s="176"/>
      <c r="AC165" s="176"/>
      <c r="AD165" s="174"/>
      <c r="AE165" s="174"/>
      <c r="AF165" s="174"/>
    </row>
    <row r="166" spans="2:32">
      <c r="P166" s="175"/>
      <c r="Q166" s="175"/>
      <c r="R166" s="175"/>
      <c r="S166" s="175"/>
      <c r="T166" s="175"/>
      <c r="U166" s="175"/>
      <c r="V166" s="175"/>
      <c r="W166" s="175"/>
      <c r="X166" s="175"/>
      <c r="Y166" s="175"/>
      <c r="Z166" s="175"/>
      <c r="AA166" s="176"/>
      <c r="AB166" s="176"/>
      <c r="AC166" s="176"/>
      <c r="AD166" s="174"/>
      <c r="AE166" s="174"/>
      <c r="AF166" s="174"/>
    </row>
    <row r="167" spans="2:32">
      <c r="B167" t="s">
        <v>9</v>
      </c>
      <c r="J167" t="s">
        <v>35</v>
      </c>
      <c r="L167" t="s">
        <v>89</v>
      </c>
    </row>
    <row r="168" spans="2:32">
      <c r="B168" t="s">
        <v>88</v>
      </c>
      <c r="J168" t="s">
        <v>34</v>
      </c>
      <c r="L168" t="s">
        <v>75</v>
      </c>
    </row>
    <row r="169" spans="2:32">
      <c r="J169" t="s">
        <v>36</v>
      </c>
      <c r="AC169" s="6"/>
      <c r="AD169" s="6"/>
    </row>
    <row r="170" spans="2:32">
      <c r="B170" s="10">
        <v>42645</v>
      </c>
      <c r="C170" t="s">
        <v>42</v>
      </c>
      <c r="P170" s="7">
        <v>1</v>
      </c>
      <c r="Q170" s="7">
        <v>2</v>
      </c>
      <c r="R170" s="7">
        <v>3</v>
      </c>
      <c r="S170" s="7">
        <v>4</v>
      </c>
      <c r="T170" s="112">
        <v>5</v>
      </c>
      <c r="U170" s="112" t="s">
        <v>72</v>
      </c>
      <c r="V170" s="7">
        <v>6</v>
      </c>
      <c r="W170" s="7"/>
      <c r="X170" s="7">
        <v>7</v>
      </c>
      <c r="Y170" s="112"/>
      <c r="Z170" s="112">
        <v>8</v>
      </c>
      <c r="AA170" s="112">
        <v>9</v>
      </c>
      <c r="AB170" s="112"/>
      <c r="AC170" s="112"/>
    </row>
    <row r="171" spans="2:32">
      <c r="B171" s="8"/>
      <c r="C171" s="32">
        <v>1</v>
      </c>
      <c r="D171" s="32">
        <v>2</v>
      </c>
      <c r="E171" s="32">
        <v>3</v>
      </c>
      <c r="F171" s="32">
        <v>4</v>
      </c>
      <c r="G171" s="32">
        <v>5</v>
      </c>
      <c r="H171" s="32">
        <v>6</v>
      </c>
      <c r="I171" s="32">
        <v>7</v>
      </c>
      <c r="J171" s="32">
        <v>8</v>
      </c>
      <c r="K171" s="32">
        <v>9</v>
      </c>
      <c r="L171" s="32" t="s">
        <v>6</v>
      </c>
      <c r="M171" s="32" t="s">
        <v>7</v>
      </c>
      <c r="N171" s="32" t="s">
        <v>8</v>
      </c>
      <c r="P171" s="112">
        <v>98</v>
      </c>
      <c r="Q171" s="112">
        <v>54</v>
      </c>
      <c r="R171" s="112">
        <v>6</v>
      </c>
      <c r="S171" s="112">
        <v>7</v>
      </c>
      <c r="T171" s="112" t="s">
        <v>70</v>
      </c>
      <c r="U171" s="112" t="s">
        <v>71</v>
      </c>
      <c r="V171" s="7">
        <v>8</v>
      </c>
      <c r="W171" s="86">
        <v>9</v>
      </c>
      <c r="X171" s="12">
        <v>3</v>
      </c>
      <c r="Y171" s="12">
        <v>3</v>
      </c>
      <c r="Z171" s="12">
        <v>2</v>
      </c>
      <c r="AA171" s="12">
        <v>4</v>
      </c>
      <c r="AB171" s="12" t="s">
        <v>71</v>
      </c>
      <c r="AC171" s="12">
        <v>5</v>
      </c>
    </row>
    <row r="172" spans="2:32">
      <c r="B172" s="9" t="s">
        <v>67</v>
      </c>
      <c r="C172" s="32">
        <v>1</v>
      </c>
      <c r="D172" s="32">
        <v>8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f>SUM(C172:K172)</f>
        <v>9</v>
      </c>
      <c r="M172" s="32">
        <v>10</v>
      </c>
      <c r="N172" s="32">
        <v>2</v>
      </c>
      <c r="P172" s="175" t="s">
        <v>73</v>
      </c>
      <c r="Q172" s="175" t="s">
        <v>74</v>
      </c>
      <c r="R172" s="175" t="s">
        <v>75</v>
      </c>
      <c r="S172" s="175" t="s">
        <v>76</v>
      </c>
      <c r="T172" s="175" t="s">
        <v>77</v>
      </c>
      <c r="U172" s="175" t="s">
        <v>78</v>
      </c>
      <c r="V172" s="175" t="s">
        <v>79</v>
      </c>
      <c r="W172" s="175" t="s">
        <v>80</v>
      </c>
      <c r="X172" s="175" t="s">
        <v>81</v>
      </c>
      <c r="Y172" s="175" t="s">
        <v>82</v>
      </c>
      <c r="Z172" s="175" t="s">
        <v>83</v>
      </c>
      <c r="AA172" s="175" t="s">
        <v>84</v>
      </c>
      <c r="AB172" s="175" t="s">
        <v>85</v>
      </c>
      <c r="AC172" s="175" t="s">
        <v>86</v>
      </c>
    </row>
    <row r="173" spans="2:32">
      <c r="B173" s="9" t="s">
        <v>64</v>
      </c>
      <c r="C173" s="32">
        <v>0</v>
      </c>
      <c r="D173" s="32">
        <v>0</v>
      </c>
      <c r="E173" s="32">
        <v>1</v>
      </c>
      <c r="F173" s="32">
        <v>0</v>
      </c>
      <c r="G173" s="32">
        <v>0</v>
      </c>
      <c r="H173" s="32">
        <v>0</v>
      </c>
      <c r="I173" s="102">
        <v>0</v>
      </c>
      <c r="J173" s="32">
        <v>0</v>
      </c>
      <c r="K173" s="86">
        <v>0</v>
      </c>
      <c r="L173" s="32">
        <f>SUM(C173:K173)</f>
        <v>1</v>
      </c>
      <c r="M173" s="32">
        <v>3</v>
      </c>
      <c r="N173" s="32">
        <v>2</v>
      </c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</row>
    <row r="174" spans="2:32"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</row>
    <row r="175" spans="2:32">
      <c r="B175" t="s">
        <v>9</v>
      </c>
      <c r="J175" t="s">
        <v>35</v>
      </c>
      <c r="L175" t="s">
        <v>69</v>
      </c>
      <c r="AC175" s="6"/>
    </row>
    <row r="176" spans="2:32">
      <c r="B176" t="s">
        <v>68</v>
      </c>
      <c r="J176" t="s">
        <v>34</v>
      </c>
    </row>
    <row r="177" spans="2:32">
      <c r="J177" t="s">
        <v>36</v>
      </c>
      <c r="AA177" s="6"/>
      <c r="AB177" s="6"/>
      <c r="AC177" s="6"/>
    </row>
    <row r="178" spans="2:32">
      <c r="B178" s="10">
        <v>42680</v>
      </c>
      <c r="C178" t="s">
        <v>42</v>
      </c>
      <c r="P178" s="7">
        <v>1</v>
      </c>
      <c r="Q178" s="7">
        <v>2</v>
      </c>
      <c r="R178" s="7">
        <v>3</v>
      </c>
      <c r="S178" s="7">
        <v>4</v>
      </c>
      <c r="T178" s="7">
        <v>5</v>
      </c>
      <c r="U178" s="7">
        <v>6</v>
      </c>
      <c r="V178" s="7"/>
      <c r="W178" s="7">
        <v>7</v>
      </c>
      <c r="X178" s="7">
        <v>8</v>
      </c>
      <c r="Y178" s="117">
        <v>9</v>
      </c>
      <c r="Z178" s="4"/>
      <c r="AA178" s="4"/>
      <c r="AB178" s="4"/>
      <c r="AC178" s="4"/>
      <c r="AD178" s="4"/>
      <c r="AE178" s="1"/>
      <c r="AF178" s="1"/>
    </row>
    <row r="179" spans="2:32">
      <c r="B179" s="8"/>
      <c r="C179" s="7">
        <v>1</v>
      </c>
      <c r="D179" s="7">
        <v>2</v>
      </c>
      <c r="E179" s="7">
        <v>3</v>
      </c>
      <c r="F179" s="7">
        <v>4</v>
      </c>
      <c r="G179" s="7">
        <v>5</v>
      </c>
      <c r="H179" s="7">
        <v>6</v>
      </c>
      <c r="I179" s="7">
        <v>7</v>
      </c>
      <c r="J179" s="7">
        <v>8</v>
      </c>
      <c r="K179" s="7">
        <v>9</v>
      </c>
      <c r="L179" s="40" t="s">
        <v>22</v>
      </c>
      <c r="M179" s="40" t="s">
        <v>23</v>
      </c>
      <c r="N179" s="40" t="s">
        <v>24</v>
      </c>
      <c r="P179" s="11">
        <v>6</v>
      </c>
      <c r="Q179" s="7">
        <v>4</v>
      </c>
      <c r="R179" s="40">
        <v>7</v>
      </c>
      <c r="S179" s="107">
        <v>3</v>
      </c>
      <c r="T179" s="53">
        <v>9</v>
      </c>
      <c r="U179" s="87">
        <v>2</v>
      </c>
      <c r="V179" s="7">
        <v>2</v>
      </c>
      <c r="W179" s="117" t="s">
        <v>247</v>
      </c>
      <c r="X179" s="12">
        <v>5</v>
      </c>
      <c r="Y179" s="12">
        <v>8</v>
      </c>
      <c r="Z179" s="4"/>
      <c r="AA179" s="4"/>
      <c r="AB179" s="4"/>
      <c r="AC179" s="4"/>
      <c r="AD179" s="4"/>
      <c r="AE179" s="1"/>
      <c r="AF179" s="1"/>
    </row>
    <row r="180" spans="2:32">
      <c r="B180" s="9" t="s">
        <v>239</v>
      </c>
      <c r="C180" s="7">
        <v>1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1</v>
      </c>
      <c r="J180" s="7">
        <v>4</v>
      </c>
      <c r="K180" s="7">
        <v>4</v>
      </c>
      <c r="L180" s="40">
        <f>SUM(C180:K180)</f>
        <v>10</v>
      </c>
      <c r="M180" s="7">
        <v>7</v>
      </c>
      <c r="N180" s="7">
        <v>3</v>
      </c>
      <c r="P180" s="175" t="s">
        <v>265</v>
      </c>
      <c r="Q180" s="175" t="s">
        <v>281</v>
      </c>
      <c r="R180" s="175" t="s">
        <v>280</v>
      </c>
      <c r="S180" s="175" t="s">
        <v>267</v>
      </c>
      <c r="T180" s="175" t="s">
        <v>257</v>
      </c>
      <c r="U180" s="175" t="s">
        <v>251</v>
      </c>
      <c r="V180" s="175" t="s">
        <v>255</v>
      </c>
      <c r="W180" s="175" t="s">
        <v>254</v>
      </c>
      <c r="X180" s="175" t="s">
        <v>268</v>
      </c>
      <c r="Y180" s="175" t="s">
        <v>253</v>
      </c>
      <c r="Z180" s="176"/>
      <c r="AA180" s="176"/>
      <c r="AB180" s="176"/>
      <c r="AC180" s="176"/>
      <c r="AD180" s="176"/>
      <c r="AE180" s="174"/>
      <c r="AF180" s="174"/>
    </row>
    <row r="181" spans="2:32">
      <c r="B181" s="9" t="s">
        <v>240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4</v>
      </c>
      <c r="J181" s="7">
        <v>0</v>
      </c>
      <c r="K181" s="68">
        <v>2</v>
      </c>
      <c r="L181" s="40">
        <f>SUM(C181:K181)</f>
        <v>6</v>
      </c>
      <c r="M181" s="7">
        <v>8</v>
      </c>
      <c r="N181" s="7">
        <v>3</v>
      </c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6"/>
      <c r="AA181" s="176"/>
      <c r="AB181" s="176"/>
      <c r="AC181" s="176"/>
      <c r="AD181" s="176"/>
      <c r="AE181" s="174"/>
      <c r="AF181" s="174"/>
    </row>
    <row r="182" spans="2:32"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6"/>
      <c r="AA182" s="176"/>
      <c r="AB182" s="176"/>
      <c r="AC182" s="176"/>
      <c r="AD182" s="176"/>
      <c r="AE182" s="174"/>
      <c r="AF182" s="174"/>
    </row>
    <row r="183" spans="2:32">
      <c r="B183" t="s">
        <v>9</v>
      </c>
      <c r="J183" t="s">
        <v>35</v>
      </c>
      <c r="L183" t="s">
        <v>267</v>
      </c>
      <c r="AD183" s="6"/>
    </row>
    <row r="184" spans="2:32">
      <c r="B184" t="s">
        <v>241</v>
      </c>
      <c r="J184" t="s">
        <v>34</v>
      </c>
      <c r="L184" t="s">
        <v>257</v>
      </c>
    </row>
    <row r="185" spans="2:32">
      <c r="J185" t="s">
        <v>36</v>
      </c>
    </row>
    <row r="186" spans="2:32">
      <c r="B186" s="10"/>
      <c r="C186" s="109"/>
      <c r="P186" s="7"/>
      <c r="Q186" s="87"/>
      <c r="R186" s="7"/>
      <c r="S186" s="7"/>
      <c r="T186" s="7"/>
      <c r="U186" s="7"/>
      <c r="V186" s="7"/>
      <c r="W186" s="7"/>
      <c r="X186" s="7"/>
      <c r="Y186" s="3"/>
      <c r="Z186" s="4"/>
      <c r="AA186" s="4"/>
      <c r="AB186" s="4"/>
      <c r="AC186" s="55"/>
      <c r="AD186" s="4"/>
      <c r="AE186" s="1"/>
      <c r="AF186" s="1"/>
    </row>
    <row r="187" spans="2:32">
      <c r="B187" s="8"/>
      <c r="C187" s="43">
        <v>1</v>
      </c>
      <c r="D187" s="43">
        <v>2</v>
      </c>
      <c r="E187" s="43">
        <v>3</v>
      </c>
      <c r="F187" s="43">
        <v>4</v>
      </c>
      <c r="G187" s="43">
        <v>5</v>
      </c>
      <c r="H187" s="43">
        <v>6</v>
      </c>
      <c r="I187" s="43">
        <v>7</v>
      </c>
      <c r="J187" s="43">
        <v>8</v>
      </c>
      <c r="K187" s="43">
        <v>9</v>
      </c>
      <c r="L187" s="43" t="s">
        <v>6</v>
      </c>
      <c r="M187" s="43" t="s">
        <v>7</v>
      </c>
      <c r="N187" s="43" t="s">
        <v>8</v>
      </c>
      <c r="P187" s="11"/>
      <c r="Q187" s="87"/>
      <c r="R187" s="7"/>
      <c r="S187" s="7"/>
      <c r="T187" s="7"/>
      <c r="U187" s="7"/>
      <c r="V187" s="70"/>
      <c r="W187" s="54"/>
      <c r="X187" s="12"/>
      <c r="Y187" s="3"/>
      <c r="Z187" s="4"/>
      <c r="AA187" s="4"/>
      <c r="AB187" s="4"/>
      <c r="AC187" s="55"/>
      <c r="AD187" s="4"/>
      <c r="AE187" s="1"/>
      <c r="AF187" s="1"/>
    </row>
    <row r="188" spans="2:32"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43">
        <f>SUM(C188:K188)</f>
        <v>0</v>
      </c>
      <c r="M188" s="7"/>
      <c r="N188" s="7"/>
      <c r="P188" s="175"/>
      <c r="Q188" s="175"/>
      <c r="R188" s="175"/>
      <c r="S188" s="175"/>
      <c r="T188" s="175"/>
      <c r="U188" s="175"/>
      <c r="V188" s="175"/>
      <c r="W188" s="175"/>
      <c r="X188" s="175"/>
      <c r="Y188" s="181"/>
      <c r="Z188" s="176"/>
      <c r="AA188" s="176"/>
      <c r="AB188" s="176"/>
      <c r="AC188" s="174"/>
      <c r="AD188" s="176"/>
      <c r="AE188" s="174"/>
      <c r="AF188" s="174"/>
    </row>
    <row r="189" spans="2:32">
      <c r="B189" s="9"/>
      <c r="C189" s="7"/>
      <c r="D189" s="7"/>
      <c r="E189" s="7"/>
      <c r="F189" s="7"/>
      <c r="G189" s="7"/>
      <c r="H189" s="7"/>
      <c r="I189" s="7"/>
      <c r="J189" s="7"/>
      <c r="K189" s="108"/>
      <c r="L189" s="67">
        <f>SUM(C189:K189)</f>
        <v>0</v>
      </c>
      <c r="M189" s="7"/>
      <c r="N189" s="7"/>
      <c r="P189" s="175"/>
      <c r="Q189" s="175"/>
      <c r="R189" s="175"/>
      <c r="S189" s="175"/>
      <c r="T189" s="175"/>
      <c r="U189" s="175"/>
      <c r="V189" s="175"/>
      <c r="W189" s="175"/>
      <c r="X189" s="175"/>
      <c r="Y189" s="181"/>
      <c r="Z189" s="176"/>
      <c r="AA189" s="176"/>
      <c r="AB189" s="176"/>
      <c r="AC189" s="174"/>
      <c r="AD189" s="176"/>
      <c r="AE189" s="174"/>
      <c r="AF189" s="174"/>
    </row>
    <row r="190" spans="2:32">
      <c r="P190" s="175"/>
      <c r="Q190" s="175"/>
      <c r="R190" s="175"/>
      <c r="S190" s="175"/>
      <c r="T190" s="175"/>
      <c r="U190" s="175"/>
      <c r="V190" s="175"/>
      <c r="W190" s="175"/>
      <c r="X190" s="175"/>
      <c r="Y190" s="181"/>
      <c r="Z190" s="176"/>
      <c r="AA190" s="176"/>
      <c r="AB190" s="176"/>
      <c r="AC190" s="174"/>
      <c r="AD190" s="176"/>
      <c r="AE190" s="174"/>
      <c r="AF190" s="174"/>
    </row>
    <row r="191" spans="2:32">
      <c r="B191" t="s">
        <v>9</v>
      </c>
      <c r="J191" t="s">
        <v>35</v>
      </c>
      <c r="AD191" s="6"/>
    </row>
    <row r="192" spans="2:32">
      <c r="J192" t="s">
        <v>34</v>
      </c>
    </row>
    <row r="193" spans="2:32">
      <c r="J193" t="s">
        <v>36</v>
      </c>
    </row>
    <row r="194" spans="2:32">
      <c r="B194" s="10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90"/>
      <c r="AA194" s="4"/>
      <c r="AB194" s="4"/>
      <c r="AC194" s="4"/>
      <c r="AD194" s="1"/>
      <c r="AE194" s="1"/>
      <c r="AF194" s="1"/>
    </row>
    <row r="195" spans="2:32">
      <c r="B195" s="8"/>
      <c r="C195" s="43">
        <v>1</v>
      </c>
      <c r="D195" s="43">
        <v>2</v>
      </c>
      <c r="E195" s="43">
        <v>3</v>
      </c>
      <c r="F195" s="43">
        <v>4</v>
      </c>
      <c r="G195" s="43">
        <v>5</v>
      </c>
      <c r="H195" s="43">
        <v>6</v>
      </c>
      <c r="I195" s="43">
        <v>7</v>
      </c>
      <c r="J195" s="43">
        <v>8</v>
      </c>
      <c r="K195" s="43">
        <v>9</v>
      </c>
      <c r="L195" s="43" t="s">
        <v>6</v>
      </c>
      <c r="M195" s="43" t="s">
        <v>7</v>
      </c>
      <c r="N195" s="43" t="s">
        <v>8</v>
      </c>
      <c r="P195" s="11"/>
      <c r="Q195" s="56"/>
      <c r="R195" s="56"/>
      <c r="S195" s="90"/>
      <c r="T195" s="43"/>
      <c r="U195" s="7"/>
      <c r="V195" s="7"/>
      <c r="W195" s="71"/>
      <c r="X195" s="12"/>
      <c r="Y195" s="7"/>
      <c r="Z195" s="90"/>
      <c r="AA195" s="4"/>
      <c r="AB195" s="4"/>
      <c r="AC195" s="15"/>
      <c r="AD195" s="1"/>
      <c r="AE195" s="1"/>
      <c r="AF195" s="1"/>
    </row>
    <row r="196" spans="2:32"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43">
        <f>SUM(C196:K196)</f>
        <v>0</v>
      </c>
      <c r="M196" s="43"/>
      <c r="N196" s="43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6"/>
      <c r="AB196" s="176"/>
      <c r="AC196" s="177"/>
      <c r="AD196" s="174"/>
      <c r="AE196" s="174"/>
      <c r="AF196" s="174"/>
    </row>
    <row r="197" spans="2:32">
      <c r="B197" s="9"/>
      <c r="C197" s="7"/>
      <c r="D197" s="7"/>
      <c r="E197" s="7"/>
      <c r="F197" s="7"/>
      <c r="G197" s="7"/>
      <c r="H197" s="7"/>
      <c r="I197" s="7"/>
      <c r="J197" s="7"/>
      <c r="K197" s="43"/>
      <c r="L197" s="43">
        <f>SUM(C197:K197)</f>
        <v>0</v>
      </c>
      <c r="M197" s="43"/>
      <c r="N197" s="43"/>
      <c r="P197" s="175"/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6"/>
      <c r="AB197" s="176"/>
      <c r="AC197" s="178"/>
      <c r="AD197" s="174"/>
      <c r="AE197" s="174"/>
      <c r="AF197" s="174"/>
    </row>
    <row r="198" spans="2:32">
      <c r="C198" s="17"/>
      <c r="D198" s="17"/>
      <c r="E198" s="17"/>
      <c r="F198" s="17"/>
      <c r="G198" s="17"/>
      <c r="H198" s="17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6"/>
      <c r="AB198" s="176"/>
      <c r="AC198" s="179"/>
      <c r="AD198" s="174"/>
      <c r="AE198" s="174"/>
      <c r="AF198" s="174"/>
    </row>
    <row r="199" spans="2:32">
      <c r="B199" t="s">
        <v>9</v>
      </c>
      <c r="C199" s="4"/>
      <c r="D199" s="4"/>
      <c r="E199" s="4"/>
      <c r="F199" s="4"/>
      <c r="G199" s="4"/>
      <c r="H199" s="4"/>
      <c r="J199" t="s">
        <v>35</v>
      </c>
    </row>
    <row r="200" spans="2:32">
      <c r="C200" s="4"/>
      <c r="D200" s="4"/>
      <c r="E200" s="4"/>
      <c r="F200" s="4"/>
      <c r="G200" s="4"/>
      <c r="H200" s="4"/>
      <c r="J200" t="s">
        <v>34</v>
      </c>
    </row>
    <row r="201" spans="2:32">
      <c r="J201" t="s">
        <v>36</v>
      </c>
    </row>
    <row r="202" spans="2:32">
      <c r="B202" s="10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90"/>
      <c r="AA202" s="4"/>
      <c r="AB202" s="4"/>
      <c r="AC202" s="4"/>
      <c r="AD202" s="1"/>
      <c r="AE202" s="1"/>
      <c r="AF202" s="1"/>
    </row>
    <row r="203" spans="2:32">
      <c r="B203" s="8"/>
      <c r="C203" s="43">
        <v>1</v>
      </c>
      <c r="D203" s="43">
        <v>2</v>
      </c>
      <c r="E203" s="43">
        <v>3</v>
      </c>
      <c r="F203" s="43">
        <v>4</v>
      </c>
      <c r="G203" s="43">
        <v>5</v>
      </c>
      <c r="H203" s="43">
        <v>6</v>
      </c>
      <c r="I203" s="43">
        <v>7</v>
      </c>
      <c r="J203" s="43">
        <v>8</v>
      </c>
      <c r="K203" s="43">
        <v>9</v>
      </c>
      <c r="L203" s="43" t="s">
        <v>6</v>
      </c>
      <c r="M203" s="43" t="s">
        <v>7</v>
      </c>
      <c r="N203" s="43" t="s">
        <v>8</v>
      </c>
      <c r="P203" s="11"/>
      <c r="Q203" s="90"/>
      <c r="R203" s="7"/>
      <c r="S203" s="7"/>
      <c r="T203" s="57"/>
      <c r="U203" s="57"/>
      <c r="V203" s="7"/>
      <c r="W203" s="57"/>
      <c r="X203" s="12"/>
      <c r="Y203" s="90"/>
      <c r="Z203" s="90"/>
      <c r="AA203" s="4"/>
      <c r="AB203" s="4"/>
      <c r="AC203" s="15"/>
      <c r="AD203" s="1"/>
      <c r="AE203" s="1"/>
      <c r="AF203" s="1"/>
    </row>
    <row r="204" spans="2:32"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43">
        <f>SUM(C204:K204)</f>
        <v>0</v>
      </c>
      <c r="M204" s="7"/>
      <c r="N204" s="7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7"/>
      <c r="AB204" s="177"/>
      <c r="AC204" s="177"/>
      <c r="AD204" s="174"/>
      <c r="AE204" s="174"/>
      <c r="AF204" s="174"/>
    </row>
    <row r="205" spans="2:32">
      <c r="B205" s="9"/>
      <c r="C205" s="7"/>
      <c r="D205" s="7"/>
      <c r="E205" s="7"/>
      <c r="F205" s="7"/>
      <c r="G205" s="7"/>
      <c r="H205" s="7"/>
      <c r="I205" s="7"/>
      <c r="J205" s="7"/>
      <c r="K205" s="90"/>
      <c r="L205" s="43">
        <v>6</v>
      </c>
      <c r="M205" s="7"/>
      <c r="N205" s="7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8"/>
      <c r="AB205" s="178"/>
      <c r="AC205" s="178"/>
      <c r="AD205" s="174"/>
      <c r="AE205" s="174"/>
      <c r="AF205" s="174"/>
    </row>
    <row r="206" spans="2:32">
      <c r="B206" s="16"/>
      <c r="C206" s="17"/>
      <c r="D206" s="17"/>
      <c r="E206" s="17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9"/>
      <c r="AB206" s="179"/>
      <c r="AC206" s="179"/>
      <c r="AD206" s="174"/>
      <c r="AE206" s="174"/>
      <c r="AF206" s="174"/>
    </row>
    <row r="207" spans="2:32">
      <c r="B207" t="s">
        <v>9</v>
      </c>
      <c r="C207" s="4"/>
      <c r="D207" s="4"/>
      <c r="E207" s="4"/>
      <c r="J207" t="s">
        <v>35</v>
      </c>
    </row>
    <row r="208" spans="2:32">
      <c r="C208" s="4"/>
      <c r="D208" s="4"/>
      <c r="E208" s="4"/>
      <c r="J208" t="s">
        <v>34</v>
      </c>
    </row>
    <row r="209" spans="2:32">
      <c r="J209" t="s">
        <v>36</v>
      </c>
    </row>
    <row r="210" spans="2:32">
      <c r="B210" s="10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3"/>
      <c r="AB210" s="4"/>
      <c r="AC210" s="4"/>
      <c r="AD210" s="1"/>
      <c r="AE210" s="1"/>
      <c r="AF210" s="1"/>
    </row>
    <row r="211" spans="2:32">
      <c r="B211" s="8"/>
      <c r="C211" s="43">
        <v>1</v>
      </c>
      <c r="D211" s="43">
        <v>2</v>
      </c>
      <c r="E211" s="43">
        <v>3</v>
      </c>
      <c r="F211" s="43">
        <v>4</v>
      </c>
      <c r="G211" s="43">
        <v>5</v>
      </c>
      <c r="H211" s="43">
        <v>6</v>
      </c>
      <c r="I211" s="43">
        <v>7</v>
      </c>
      <c r="J211" s="43">
        <v>8</v>
      </c>
      <c r="K211" s="43">
        <v>9</v>
      </c>
      <c r="L211" s="43" t="s">
        <v>6</v>
      </c>
      <c r="M211" s="43" t="s">
        <v>7</v>
      </c>
      <c r="N211" s="43" t="s">
        <v>8</v>
      </c>
      <c r="P211" s="11"/>
      <c r="Q211" s="7"/>
      <c r="R211" s="7"/>
      <c r="S211" s="7"/>
      <c r="T211" s="7"/>
      <c r="U211" s="57"/>
      <c r="V211" s="91"/>
      <c r="W211" s="72"/>
      <c r="X211" s="12"/>
      <c r="Y211" s="72"/>
      <c r="Z211" s="43"/>
      <c r="AA211" s="3"/>
      <c r="AB211" s="15"/>
      <c r="AC211" s="15"/>
      <c r="AD211" s="1"/>
      <c r="AE211" s="1"/>
      <c r="AF211" s="1"/>
    </row>
    <row r="212" spans="2:32"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43">
        <f>SUM(C212:K212)</f>
        <v>0</v>
      </c>
      <c r="M212" s="7"/>
      <c r="N212" s="7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81"/>
      <c r="AB212" s="177"/>
      <c r="AC212" s="177"/>
      <c r="AD212" s="174"/>
      <c r="AE212" s="174"/>
      <c r="AF212" s="174"/>
    </row>
    <row r="213" spans="2:32">
      <c r="B213" s="92"/>
      <c r="C213" s="7"/>
      <c r="D213" s="7"/>
      <c r="E213" s="7"/>
      <c r="F213" s="7"/>
      <c r="G213" s="7"/>
      <c r="H213" s="7"/>
      <c r="I213" s="7"/>
      <c r="J213" s="7"/>
      <c r="K213" s="57"/>
      <c r="L213" s="43">
        <f>SUM(C213:K213)</f>
        <v>0</v>
      </c>
      <c r="M213" s="7"/>
      <c r="N213" s="7"/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81"/>
      <c r="AB213" s="178"/>
      <c r="AC213" s="178"/>
      <c r="AD213" s="174"/>
      <c r="AE213" s="174"/>
      <c r="AF213" s="174"/>
    </row>
    <row r="214" spans="2:32">
      <c r="B214" s="16"/>
      <c r="C214" s="17"/>
      <c r="D214" s="17"/>
      <c r="E214" s="17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81"/>
      <c r="AB214" s="179"/>
      <c r="AC214" s="179"/>
      <c r="AD214" s="174"/>
      <c r="AE214" s="174"/>
      <c r="AF214" s="174"/>
    </row>
    <row r="215" spans="2:32">
      <c r="B215" t="s">
        <v>9</v>
      </c>
      <c r="C215" s="4"/>
      <c r="D215" s="4"/>
      <c r="E215" s="4"/>
      <c r="J215" t="s">
        <v>35</v>
      </c>
    </row>
    <row r="216" spans="2:32">
      <c r="C216" s="4"/>
      <c r="D216" s="4"/>
      <c r="E216" s="4"/>
      <c r="J216" t="s">
        <v>34</v>
      </c>
    </row>
    <row r="217" spans="2:32">
      <c r="J217" t="s">
        <v>36</v>
      </c>
    </row>
    <row r="218" spans="2:32">
      <c r="B218" s="10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3"/>
      <c r="AB218" s="4"/>
      <c r="AC218" s="4"/>
      <c r="AD218" s="4"/>
      <c r="AE218" s="1"/>
      <c r="AF218" s="1"/>
    </row>
    <row r="219" spans="2:32">
      <c r="B219" s="8"/>
      <c r="C219" s="43">
        <v>1</v>
      </c>
      <c r="D219" s="43">
        <v>2</v>
      </c>
      <c r="E219" s="43">
        <v>3</v>
      </c>
      <c r="F219" s="43">
        <v>4</v>
      </c>
      <c r="G219" s="43">
        <v>5</v>
      </c>
      <c r="H219" s="43">
        <v>6</v>
      </c>
      <c r="I219" s="43">
        <v>7</v>
      </c>
      <c r="J219" s="43">
        <v>8</v>
      </c>
      <c r="K219" s="43">
        <v>9</v>
      </c>
      <c r="L219" s="43" t="s">
        <v>6</v>
      </c>
      <c r="M219" s="43" t="s">
        <v>7</v>
      </c>
      <c r="N219" s="43" t="s">
        <v>8</v>
      </c>
      <c r="P219" s="11"/>
      <c r="Q219" s="7"/>
      <c r="R219" s="7"/>
      <c r="S219" s="44"/>
      <c r="T219" s="93"/>
      <c r="U219" s="44"/>
      <c r="V219" s="93"/>
      <c r="W219" s="73"/>
      <c r="X219" s="12"/>
      <c r="Y219" s="73"/>
      <c r="Z219" s="44"/>
      <c r="AA219" s="3"/>
      <c r="AB219" s="4"/>
      <c r="AC219" s="15"/>
      <c r="AD219" s="4"/>
      <c r="AE219" s="1"/>
      <c r="AF219" s="1"/>
    </row>
    <row r="220" spans="2:32"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43">
        <f>SUM(C220:K220)</f>
        <v>0</v>
      </c>
      <c r="M220" s="7"/>
      <c r="N220" s="7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81"/>
      <c r="AB220" s="176"/>
      <c r="AC220" s="176"/>
      <c r="AD220" s="176"/>
      <c r="AE220" s="174"/>
      <c r="AF220" s="174"/>
    </row>
    <row r="221" spans="2:32">
      <c r="B221" s="9"/>
      <c r="C221" s="7"/>
      <c r="D221" s="7"/>
      <c r="E221" s="7"/>
      <c r="F221" s="7"/>
      <c r="G221" s="7"/>
      <c r="H221" s="7"/>
      <c r="I221" s="7"/>
      <c r="J221" s="7"/>
      <c r="K221" s="93"/>
      <c r="L221" s="43">
        <f>SUM(C221:K221)</f>
        <v>0</v>
      </c>
      <c r="M221" s="7"/>
      <c r="N221" s="7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81"/>
      <c r="AB221" s="176"/>
      <c r="AC221" s="176"/>
      <c r="AD221" s="176"/>
      <c r="AE221" s="174"/>
      <c r="AF221" s="174"/>
    </row>
    <row r="222" spans="2:32"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81"/>
      <c r="AB222" s="176"/>
      <c r="AC222" s="176"/>
      <c r="AD222" s="176"/>
      <c r="AE222" s="174"/>
      <c r="AF222" s="174"/>
    </row>
    <row r="223" spans="2:32">
      <c r="B223" t="s">
        <v>9</v>
      </c>
      <c r="J223" t="s">
        <v>35</v>
      </c>
      <c r="AD223" s="6"/>
    </row>
    <row r="224" spans="2:32">
      <c r="J224" t="s">
        <v>34</v>
      </c>
    </row>
    <row r="225" spans="2:32">
      <c r="J225" t="s">
        <v>36</v>
      </c>
    </row>
    <row r="226" spans="2:32">
      <c r="B226" s="10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94"/>
      <c r="AA226" s="4"/>
      <c r="AB226" s="4"/>
      <c r="AC226" s="4"/>
      <c r="AD226" s="4"/>
      <c r="AE226" s="1"/>
      <c r="AF226" s="1"/>
    </row>
    <row r="227" spans="2:32">
      <c r="B227" s="8"/>
      <c r="C227" s="45">
        <v>1</v>
      </c>
      <c r="D227" s="45">
        <v>2</v>
      </c>
      <c r="E227" s="45">
        <v>3</v>
      </c>
      <c r="F227" s="45">
        <v>4</v>
      </c>
      <c r="G227" s="45">
        <v>5</v>
      </c>
      <c r="H227" s="45">
        <v>6</v>
      </c>
      <c r="I227" s="45">
        <v>7</v>
      </c>
      <c r="J227" s="45">
        <v>8</v>
      </c>
      <c r="K227" s="45">
        <v>9</v>
      </c>
      <c r="L227" s="45" t="s">
        <v>6</v>
      </c>
      <c r="M227" s="45" t="s">
        <v>7</v>
      </c>
      <c r="N227" s="45" t="s">
        <v>8</v>
      </c>
      <c r="P227" s="11"/>
      <c r="Q227" s="74"/>
      <c r="R227" s="94"/>
      <c r="S227" s="7"/>
      <c r="T227" s="7"/>
      <c r="U227" s="7"/>
      <c r="V227" s="7"/>
      <c r="W227" s="94"/>
      <c r="X227" s="12"/>
      <c r="Y227" s="7"/>
      <c r="Z227" s="94"/>
      <c r="AA227" s="4"/>
      <c r="AB227" s="15"/>
      <c r="AC227" s="15"/>
      <c r="AD227" s="4"/>
      <c r="AE227" s="1"/>
      <c r="AF227" s="1"/>
    </row>
    <row r="228" spans="2:32"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45">
        <f>SUM(C228:K228)</f>
        <v>0</v>
      </c>
      <c r="M228" s="7"/>
      <c r="N228" s="7"/>
      <c r="P228" s="175"/>
      <c r="Q228" s="175"/>
      <c r="R228" s="175"/>
      <c r="S228" s="175"/>
      <c r="T228" s="175"/>
      <c r="U228" s="175"/>
      <c r="V228" s="175"/>
      <c r="W228" s="175"/>
      <c r="X228" s="175"/>
      <c r="Y228" s="175"/>
      <c r="Z228" s="175"/>
      <c r="AA228" s="176"/>
      <c r="AB228" s="176"/>
      <c r="AC228" s="176"/>
      <c r="AD228" s="176"/>
      <c r="AE228" s="174"/>
      <c r="AF228" s="174"/>
    </row>
    <row r="229" spans="2:32">
      <c r="B229" s="9"/>
      <c r="C229" s="7"/>
      <c r="D229" s="7"/>
      <c r="E229" s="7"/>
      <c r="F229" s="7"/>
      <c r="G229" s="7"/>
      <c r="H229" s="7"/>
      <c r="I229" s="7"/>
      <c r="J229" s="7"/>
      <c r="K229" s="94"/>
      <c r="L229" s="45">
        <f>SUM(C229:K229)</f>
        <v>0</v>
      </c>
      <c r="M229" s="7"/>
      <c r="N229" s="7"/>
      <c r="P229" s="175"/>
      <c r="Q229" s="175"/>
      <c r="R229" s="175"/>
      <c r="S229" s="175"/>
      <c r="T229" s="175"/>
      <c r="U229" s="175"/>
      <c r="V229" s="175"/>
      <c r="W229" s="175"/>
      <c r="X229" s="175"/>
      <c r="Y229" s="175"/>
      <c r="Z229" s="175"/>
      <c r="AA229" s="176"/>
      <c r="AB229" s="176"/>
      <c r="AC229" s="176"/>
      <c r="AD229" s="176"/>
      <c r="AE229" s="174"/>
      <c r="AF229" s="174"/>
    </row>
    <row r="230" spans="2:32"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6"/>
      <c r="AB230" s="176"/>
      <c r="AC230" s="176"/>
      <c r="AD230" s="176"/>
      <c r="AE230" s="174"/>
      <c r="AF230" s="174"/>
    </row>
    <row r="231" spans="2:32">
      <c r="B231" t="s">
        <v>33</v>
      </c>
      <c r="J231" t="s">
        <v>35</v>
      </c>
      <c r="AD231" s="6"/>
    </row>
    <row r="232" spans="2:32">
      <c r="J232" t="s">
        <v>34</v>
      </c>
    </row>
    <row r="233" spans="2:32">
      <c r="J233" t="s">
        <v>36</v>
      </c>
    </row>
    <row r="234" spans="2:32">
      <c r="B234" s="10"/>
      <c r="P234" s="7"/>
      <c r="Q234" s="7"/>
      <c r="R234" s="7"/>
      <c r="S234" s="7"/>
      <c r="T234" s="7"/>
      <c r="U234" s="7"/>
      <c r="V234" s="7"/>
      <c r="W234" s="7"/>
      <c r="X234" s="7"/>
      <c r="Y234" s="3"/>
      <c r="Z234" s="4"/>
      <c r="AA234" s="4"/>
      <c r="AB234" s="4"/>
      <c r="AC234" s="4"/>
      <c r="AD234" s="4"/>
      <c r="AE234" s="1"/>
      <c r="AF234" s="1"/>
    </row>
    <row r="235" spans="2:32">
      <c r="B235" s="8"/>
      <c r="C235" s="46">
        <v>1</v>
      </c>
      <c r="D235" s="46">
        <v>2</v>
      </c>
      <c r="E235" s="46">
        <v>3</v>
      </c>
      <c r="F235" s="46">
        <v>4</v>
      </c>
      <c r="G235" s="46">
        <v>5</v>
      </c>
      <c r="H235" s="46">
        <v>6</v>
      </c>
      <c r="I235" s="46">
        <v>7</v>
      </c>
      <c r="J235" s="46">
        <v>8</v>
      </c>
      <c r="K235" s="46">
        <v>9</v>
      </c>
      <c r="L235" s="46" t="s">
        <v>6</v>
      </c>
      <c r="M235" s="46" t="s">
        <v>7</v>
      </c>
      <c r="N235" s="46" t="s">
        <v>8</v>
      </c>
      <c r="P235" s="11"/>
      <c r="Q235" s="75"/>
      <c r="R235" s="7"/>
      <c r="S235" s="7"/>
      <c r="T235" s="7"/>
      <c r="U235" s="7"/>
      <c r="V235" s="7"/>
      <c r="W235" s="95"/>
      <c r="X235" s="12"/>
      <c r="Y235" s="3"/>
      <c r="Z235" s="4"/>
      <c r="AA235" s="4"/>
      <c r="AB235" s="4"/>
      <c r="AC235" s="15"/>
      <c r="AD235" s="4"/>
      <c r="AE235" s="1"/>
      <c r="AF235" s="1"/>
    </row>
    <row r="236" spans="2:32"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46">
        <f>SUM(C236:K236)</f>
        <v>0</v>
      </c>
      <c r="M236" s="7"/>
      <c r="N236" s="7"/>
      <c r="P236" s="175"/>
      <c r="Q236" s="175"/>
      <c r="R236" s="175"/>
      <c r="S236" s="175"/>
      <c r="T236" s="175"/>
      <c r="U236" s="175"/>
      <c r="V236" s="175"/>
      <c r="W236" s="175"/>
      <c r="X236" s="175"/>
      <c r="Y236" s="181"/>
      <c r="Z236" s="176"/>
      <c r="AA236" s="176"/>
      <c r="AB236" s="176"/>
      <c r="AC236" s="176"/>
      <c r="AD236" s="176"/>
      <c r="AE236" s="174"/>
      <c r="AF236" s="174"/>
    </row>
    <row r="237" spans="2:32">
      <c r="B237" s="9"/>
      <c r="C237" s="7"/>
      <c r="D237" s="7"/>
      <c r="E237" s="7"/>
      <c r="F237" s="7"/>
      <c r="G237" s="7"/>
      <c r="H237" s="7"/>
      <c r="I237" s="75"/>
      <c r="J237" s="7"/>
      <c r="K237" s="7"/>
      <c r="L237" s="46">
        <f>SUM(C237:K237)</f>
        <v>0</v>
      </c>
      <c r="M237" s="7"/>
      <c r="N237" s="7"/>
      <c r="P237" s="175"/>
      <c r="Q237" s="175"/>
      <c r="R237" s="175"/>
      <c r="S237" s="175"/>
      <c r="T237" s="175"/>
      <c r="U237" s="175"/>
      <c r="V237" s="175"/>
      <c r="W237" s="175"/>
      <c r="X237" s="175"/>
      <c r="Y237" s="181"/>
      <c r="Z237" s="176"/>
      <c r="AA237" s="176"/>
      <c r="AB237" s="176"/>
      <c r="AC237" s="176"/>
      <c r="AD237" s="176"/>
      <c r="AE237" s="174"/>
      <c r="AF237" s="174"/>
    </row>
    <row r="238" spans="2:32">
      <c r="P238" s="175"/>
      <c r="Q238" s="175"/>
      <c r="R238" s="175"/>
      <c r="S238" s="175"/>
      <c r="T238" s="175"/>
      <c r="U238" s="175"/>
      <c r="V238" s="175"/>
      <c r="W238" s="175"/>
      <c r="X238" s="175"/>
      <c r="Y238" s="181"/>
      <c r="Z238" s="176"/>
      <c r="AA238" s="176"/>
      <c r="AB238" s="176"/>
      <c r="AC238" s="176"/>
      <c r="AD238" s="176"/>
      <c r="AE238" s="174"/>
      <c r="AF238" s="174"/>
    </row>
    <row r="239" spans="2:32">
      <c r="B239" t="s">
        <v>9</v>
      </c>
      <c r="J239" t="s">
        <v>35</v>
      </c>
      <c r="AD239" s="6"/>
    </row>
    <row r="240" spans="2:32">
      <c r="J240" t="s">
        <v>34</v>
      </c>
    </row>
    <row r="241" spans="2:32">
      <c r="J241" t="s">
        <v>36</v>
      </c>
    </row>
    <row r="242" spans="2:32">
      <c r="B242" s="10"/>
      <c r="P242" s="7"/>
      <c r="Q242" s="7"/>
      <c r="R242" s="7"/>
      <c r="S242" s="7"/>
      <c r="T242" s="7"/>
      <c r="U242" s="7"/>
      <c r="V242" s="7"/>
      <c r="W242" s="7"/>
      <c r="X242" s="7"/>
      <c r="Y242" s="95"/>
      <c r="Z242" s="95"/>
      <c r="AA242" s="95"/>
      <c r="AB242" s="95"/>
      <c r="AC242" s="95"/>
      <c r="AD242" s="4"/>
      <c r="AE242" s="1"/>
      <c r="AF242" s="1"/>
    </row>
    <row r="243" spans="2:32">
      <c r="B243" s="8"/>
      <c r="C243" s="46">
        <v>1</v>
      </c>
      <c r="D243" s="46">
        <v>2</v>
      </c>
      <c r="E243" s="46">
        <v>3</v>
      </c>
      <c r="F243" s="46">
        <v>4</v>
      </c>
      <c r="G243" s="46">
        <v>5</v>
      </c>
      <c r="H243" s="46">
        <v>6</v>
      </c>
      <c r="I243" s="46">
        <v>7</v>
      </c>
      <c r="J243" s="46">
        <v>8</v>
      </c>
      <c r="K243" s="46">
        <v>9</v>
      </c>
      <c r="L243" s="46" t="s">
        <v>6</v>
      </c>
      <c r="M243" s="46" t="s">
        <v>7</v>
      </c>
      <c r="N243" s="46" t="s">
        <v>8</v>
      </c>
      <c r="P243" s="11"/>
      <c r="Q243" s="7"/>
      <c r="R243" s="46"/>
      <c r="S243" s="7"/>
      <c r="T243" s="95"/>
      <c r="U243" s="95"/>
      <c r="V243" s="95"/>
      <c r="W243" s="75"/>
      <c r="X243" s="12"/>
      <c r="Y243" s="95"/>
      <c r="Z243" s="95"/>
      <c r="AA243" s="95"/>
      <c r="AB243" s="95"/>
      <c r="AC243" s="12"/>
      <c r="AD243" s="4"/>
      <c r="AE243" s="1"/>
      <c r="AF243" s="1"/>
    </row>
    <row r="244" spans="2:32">
      <c r="B244" s="9"/>
      <c r="C244" s="7"/>
      <c r="D244" s="7"/>
      <c r="E244" s="7"/>
      <c r="F244" s="7"/>
      <c r="G244" s="7"/>
      <c r="H244" s="7"/>
      <c r="I244" s="7"/>
      <c r="J244" s="7"/>
      <c r="K244" s="7"/>
      <c r="L244" s="46">
        <f>SUM(C244:K244)</f>
        <v>0</v>
      </c>
      <c r="M244" s="7"/>
      <c r="N244" s="7"/>
      <c r="P244" s="175"/>
      <c r="Q244" s="175"/>
      <c r="R244" s="175"/>
      <c r="S244" s="175"/>
      <c r="T244" s="175"/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6"/>
      <c r="AE244" s="174"/>
      <c r="AF244" s="174"/>
    </row>
    <row r="245" spans="2:32">
      <c r="B245" s="9"/>
      <c r="C245" s="7"/>
      <c r="D245" s="7"/>
      <c r="E245" s="7"/>
      <c r="F245" s="7"/>
      <c r="G245" s="7"/>
      <c r="H245" s="7"/>
      <c r="I245" s="7"/>
      <c r="J245" s="7"/>
      <c r="K245" s="75"/>
      <c r="L245" s="46">
        <f>SUM(C245:K245)</f>
        <v>0</v>
      </c>
      <c r="M245" s="7"/>
      <c r="N245" s="7"/>
      <c r="P245" s="175"/>
      <c r="Q245" s="175"/>
      <c r="R245" s="175"/>
      <c r="S245" s="175"/>
      <c r="T245" s="175"/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6"/>
      <c r="AE245" s="174"/>
      <c r="AF245" s="174"/>
    </row>
    <row r="246" spans="2:32">
      <c r="P246" s="175"/>
      <c r="Q246" s="175"/>
      <c r="R246" s="175"/>
      <c r="S246" s="175"/>
      <c r="T246" s="175"/>
      <c r="U246" s="175"/>
      <c r="V246" s="175"/>
      <c r="W246" s="175"/>
      <c r="X246" s="175"/>
      <c r="Y246" s="175"/>
      <c r="Z246" s="175"/>
      <c r="AA246" s="175"/>
      <c r="AB246" s="175"/>
      <c r="AC246" s="175"/>
      <c r="AD246" s="176"/>
      <c r="AE246" s="174"/>
      <c r="AF246" s="174"/>
    </row>
    <row r="247" spans="2:32">
      <c r="B247" t="s">
        <v>9</v>
      </c>
      <c r="J247" t="s">
        <v>35</v>
      </c>
      <c r="AD247" s="6"/>
    </row>
    <row r="248" spans="2:32">
      <c r="J248" t="s">
        <v>34</v>
      </c>
    </row>
    <row r="249" spans="2:32">
      <c r="J249" t="s">
        <v>36</v>
      </c>
    </row>
    <row r="250" spans="2:32">
      <c r="B250" s="10"/>
      <c r="P250" s="7"/>
      <c r="Q250" s="7"/>
      <c r="R250" s="7"/>
      <c r="S250" s="7"/>
      <c r="T250" s="7"/>
      <c r="U250" s="7"/>
      <c r="V250" s="7"/>
      <c r="W250" s="7"/>
      <c r="X250" s="7"/>
      <c r="Y250" s="3"/>
      <c r="Z250" s="4"/>
      <c r="AA250" s="4"/>
      <c r="AB250" s="4"/>
      <c r="AC250" s="4"/>
      <c r="AD250" s="1"/>
      <c r="AE250" s="1"/>
      <c r="AF250" s="1"/>
    </row>
    <row r="251" spans="2:32">
      <c r="B251" s="8"/>
      <c r="C251" s="7">
        <v>1</v>
      </c>
      <c r="D251" s="7">
        <v>2</v>
      </c>
      <c r="E251" s="7">
        <v>3</v>
      </c>
      <c r="F251" s="7">
        <v>4</v>
      </c>
      <c r="G251" s="7">
        <v>5</v>
      </c>
      <c r="H251" s="7">
        <v>6</v>
      </c>
      <c r="I251" s="7">
        <v>7</v>
      </c>
      <c r="J251" s="7">
        <v>8</v>
      </c>
      <c r="K251" s="7">
        <v>9</v>
      </c>
      <c r="L251" s="76" t="s">
        <v>37</v>
      </c>
      <c r="M251" s="76" t="s">
        <v>38</v>
      </c>
      <c r="N251" s="76" t="s">
        <v>39</v>
      </c>
      <c r="P251" s="11"/>
      <c r="Q251" s="7"/>
      <c r="R251" s="7"/>
      <c r="S251" s="7"/>
      <c r="T251" s="7"/>
      <c r="U251" s="7"/>
      <c r="V251" s="7"/>
      <c r="W251" s="7"/>
      <c r="X251" s="12"/>
      <c r="Y251" s="3"/>
      <c r="Z251" s="4"/>
      <c r="AA251" s="4"/>
      <c r="AB251" s="4"/>
      <c r="AC251" s="15"/>
      <c r="AD251" s="1"/>
      <c r="AE251" s="1"/>
      <c r="AF251" s="1"/>
    </row>
    <row r="252" spans="2:32">
      <c r="B252" s="9"/>
      <c r="C252" s="7"/>
      <c r="D252" s="7"/>
      <c r="E252" s="7"/>
      <c r="F252" s="7"/>
      <c r="G252" s="7"/>
      <c r="H252" s="7"/>
      <c r="I252" s="7"/>
      <c r="J252" s="7"/>
      <c r="K252" s="7"/>
      <c r="L252" s="76">
        <f>SUM(C252:K252)</f>
        <v>0</v>
      </c>
      <c r="M252" s="7"/>
      <c r="N252" s="7"/>
      <c r="P252" s="175"/>
      <c r="Q252" s="175"/>
      <c r="R252" s="175"/>
      <c r="S252" s="175"/>
      <c r="T252" s="175"/>
      <c r="U252" s="175"/>
      <c r="V252" s="175"/>
      <c r="W252" s="175"/>
      <c r="X252" s="175"/>
      <c r="Y252" s="181"/>
      <c r="Z252" s="176"/>
      <c r="AA252" s="176"/>
      <c r="AB252" s="176"/>
      <c r="AC252" s="177"/>
      <c r="AD252" s="174"/>
      <c r="AE252" s="174"/>
      <c r="AF252" s="174"/>
    </row>
    <row r="253" spans="2:32">
      <c r="B253" s="9"/>
      <c r="C253" s="7"/>
      <c r="D253" s="7"/>
      <c r="E253" s="7"/>
      <c r="F253" s="7"/>
      <c r="G253" s="7"/>
      <c r="H253" s="7"/>
      <c r="I253" s="7"/>
      <c r="J253" s="7"/>
      <c r="K253" s="7"/>
      <c r="L253" s="76">
        <f>SUM(C253:K253)</f>
        <v>0</v>
      </c>
      <c r="M253" s="7"/>
      <c r="N253" s="7"/>
      <c r="P253" s="175"/>
      <c r="Q253" s="175"/>
      <c r="R253" s="175"/>
      <c r="S253" s="175"/>
      <c r="T253" s="175"/>
      <c r="U253" s="175"/>
      <c r="V253" s="175"/>
      <c r="W253" s="175"/>
      <c r="X253" s="175"/>
      <c r="Y253" s="181"/>
      <c r="Z253" s="176"/>
      <c r="AA253" s="176"/>
      <c r="AB253" s="176"/>
      <c r="AC253" s="178"/>
      <c r="AD253" s="174"/>
      <c r="AE253" s="174"/>
      <c r="AF253" s="174"/>
    </row>
    <row r="254" spans="2:32">
      <c r="B254" s="16"/>
      <c r="C254" s="17"/>
      <c r="D254" s="17"/>
      <c r="E254" s="17"/>
      <c r="P254" s="175"/>
      <c r="Q254" s="175"/>
      <c r="R254" s="175"/>
      <c r="S254" s="175"/>
      <c r="T254" s="175"/>
      <c r="U254" s="175"/>
      <c r="V254" s="175"/>
      <c r="W254" s="175"/>
      <c r="X254" s="175"/>
      <c r="Y254" s="181"/>
      <c r="Z254" s="176"/>
      <c r="AA254" s="176"/>
      <c r="AB254" s="176"/>
      <c r="AC254" s="179"/>
      <c r="AD254" s="174"/>
      <c r="AE254" s="174"/>
      <c r="AF254" s="174"/>
    </row>
    <row r="255" spans="2:32">
      <c r="B255" t="s">
        <v>40</v>
      </c>
      <c r="C255" s="4"/>
      <c r="D255" s="4"/>
      <c r="E255" s="4"/>
      <c r="J255" t="s">
        <v>35</v>
      </c>
    </row>
    <row r="256" spans="2:32">
      <c r="C256" s="4"/>
      <c r="D256" s="4"/>
      <c r="E256" s="4"/>
      <c r="J256" t="s">
        <v>34</v>
      </c>
    </row>
    <row r="257" spans="2:32">
      <c r="J257" t="s">
        <v>36</v>
      </c>
    </row>
    <row r="258" spans="2:32">
      <c r="B258" s="10"/>
      <c r="C258" s="14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4"/>
      <c r="AB258" s="4"/>
      <c r="AC258" s="4"/>
      <c r="AD258" s="1"/>
      <c r="AE258" s="1"/>
      <c r="AF258" s="1"/>
    </row>
    <row r="259" spans="2:32">
      <c r="B259" s="8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P259" s="11"/>
      <c r="Q259" s="7"/>
      <c r="R259" s="7"/>
      <c r="S259" s="7"/>
      <c r="T259" s="7"/>
      <c r="U259" s="7"/>
      <c r="V259" s="7"/>
      <c r="W259" s="7"/>
      <c r="X259" s="12"/>
      <c r="Y259" s="7"/>
      <c r="Z259" s="7"/>
      <c r="AA259" s="4"/>
      <c r="AB259" s="4"/>
      <c r="AC259" s="15"/>
      <c r="AD259" s="1"/>
      <c r="AE259" s="1"/>
      <c r="AF259" s="1"/>
    </row>
    <row r="260" spans="2:32">
      <c r="B260" s="9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P260" s="175"/>
      <c r="Q260" s="175"/>
      <c r="R260" s="175"/>
      <c r="S260" s="175"/>
      <c r="T260" s="175"/>
      <c r="U260" s="175"/>
      <c r="V260" s="175"/>
      <c r="W260" s="175"/>
      <c r="X260" s="175"/>
      <c r="Y260" s="175"/>
      <c r="Z260" s="175"/>
      <c r="AA260" s="176"/>
      <c r="AB260" s="176"/>
      <c r="AC260" s="177"/>
      <c r="AD260" s="174"/>
      <c r="AE260" s="174"/>
      <c r="AF260" s="174"/>
    </row>
    <row r="261" spans="2:32">
      <c r="B261" s="9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P261" s="175"/>
      <c r="Q261" s="175"/>
      <c r="R261" s="175"/>
      <c r="S261" s="175"/>
      <c r="T261" s="175"/>
      <c r="U261" s="175"/>
      <c r="V261" s="175"/>
      <c r="W261" s="175"/>
      <c r="X261" s="175"/>
      <c r="Y261" s="175"/>
      <c r="Z261" s="175"/>
      <c r="AA261" s="176"/>
      <c r="AB261" s="176"/>
      <c r="AC261" s="178"/>
      <c r="AD261" s="174"/>
      <c r="AE261" s="174"/>
      <c r="AF261" s="174"/>
    </row>
    <row r="262" spans="2:32">
      <c r="B262" s="16"/>
      <c r="C262" s="17"/>
      <c r="D262" s="17"/>
      <c r="E262" s="17"/>
      <c r="P262" s="175"/>
      <c r="Q262" s="175"/>
      <c r="R262" s="175"/>
      <c r="S262" s="175"/>
      <c r="T262" s="175"/>
      <c r="U262" s="175"/>
      <c r="V262" s="175"/>
      <c r="W262" s="175"/>
      <c r="X262" s="175"/>
      <c r="Y262" s="175"/>
      <c r="Z262" s="175"/>
      <c r="AA262" s="176"/>
      <c r="AB262" s="176"/>
      <c r="AC262" s="179"/>
      <c r="AD262" s="174"/>
      <c r="AE262" s="174"/>
      <c r="AF262" s="174"/>
    </row>
    <row r="263" spans="2:32">
      <c r="C263" s="4"/>
      <c r="D263" s="4"/>
      <c r="E263" s="4"/>
    </row>
    <row r="264" spans="2:32">
      <c r="C264" s="4"/>
      <c r="D264" s="4"/>
      <c r="E264" s="4"/>
    </row>
    <row r="266" spans="2:32">
      <c r="B266" s="10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3"/>
      <c r="AA266" s="4"/>
      <c r="AB266" s="4"/>
      <c r="AC266" s="4"/>
      <c r="AD266" s="4"/>
      <c r="AE266" s="1"/>
      <c r="AF266" s="1"/>
    </row>
    <row r="267" spans="2:32">
      <c r="B267" s="8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P267" s="11"/>
      <c r="Q267" s="7"/>
      <c r="R267" s="7"/>
      <c r="S267" s="7"/>
      <c r="T267" s="7"/>
      <c r="U267" s="7"/>
      <c r="V267" s="7"/>
      <c r="W267" s="7"/>
      <c r="X267" s="12"/>
      <c r="Y267" s="7"/>
      <c r="Z267" s="3"/>
      <c r="AA267" s="4"/>
      <c r="AB267" s="4"/>
      <c r="AC267" s="15"/>
      <c r="AD267" s="4"/>
      <c r="AE267" s="1"/>
      <c r="AF267" s="1"/>
    </row>
    <row r="268" spans="2:32">
      <c r="B268" s="9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P268" s="175"/>
      <c r="Q268" s="175"/>
      <c r="R268" s="175"/>
      <c r="S268" s="175"/>
      <c r="T268" s="175"/>
      <c r="U268" s="175"/>
      <c r="V268" s="175"/>
      <c r="W268" s="175"/>
      <c r="X268" s="175"/>
      <c r="Y268" s="175"/>
      <c r="Z268" s="181"/>
      <c r="AA268" s="176"/>
      <c r="AB268" s="176"/>
      <c r="AC268" s="176"/>
      <c r="AD268" s="176"/>
      <c r="AE268" s="174"/>
      <c r="AF268" s="174"/>
    </row>
    <row r="269" spans="2:32">
      <c r="B269" s="9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P269" s="175"/>
      <c r="Q269" s="175"/>
      <c r="R269" s="175"/>
      <c r="S269" s="175"/>
      <c r="T269" s="175"/>
      <c r="U269" s="175"/>
      <c r="V269" s="175"/>
      <c r="W269" s="175"/>
      <c r="X269" s="175"/>
      <c r="Y269" s="175"/>
      <c r="Z269" s="181"/>
      <c r="AA269" s="176"/>
      <c r="AB269" s="176"/>
      <c r="AC269" s="176"/>
      <c r="AD269" s="176"/>
      <c r="AE269" s="174"/>
      <c r="AF269" s="174"/>
    </row>
    <row r="270" spans="2:32">
      <c r="P270" s="175"/>
      <c r="Q270" s="175"/>
      <c r="R270" s="175"/>
      <c r="S270" s="175"/>
      <c r="T270" s="175"/>
      <c r="U270" s="175"/>
      <c r="V270" s="175"/>
      <c r="W270" s="175"/>
      <c r="X270" s="175"/>
      <c r="Y270" s="175"/>
      <c r="Z270" s="181"/>
      <c r="AA270" s="176"/>
      <c r="AB270" s="176"/>
      <c r="AC270" s="176"/>
      <c r="AD270" s="176"/>
      <c r="AE270" s="174"/>
      <c r="AF270" s="174"/>
    </row>
    <row r="271" spans="2:32">
      <c r="AD271" s="6"/>
    </row>
    <row r="274" spans="2:32">
      <c r="B274" s="10"/>
      <c r="C274" s="14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4"/>
      <c r="AB274" s="4"/>
      <c r="AC274" s="4"/>
      <c r="AD274" s="1"/>
      <c r="AE274" s="1"/>
      <c r="AF274" s="1"/>
    </row>
    <row r="275" spans="2:32">
      <c r="B275" s="8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P275" s="11"/>
      <c r="Q275" s="7"/>
      <c r="R275" s="7"/>
      <c r="S275" s="7"/>
      <c r="T275" s="7"/>
      <c r="U275" s="7"/>
      <c r="V275" s="7"/>
      <c r="W275" s="7"/>
      <c r="X275" s="12"/>
      <c r="Y275" s="7"/>
      <c r="Z275" s="7"/>
      <c r="AA275" s="4"/>
      <c r="AB275" s="4"/>
      <c r="AC275" s="15"/>
      <c r="AD275" s="1"/>
      <c r="AE275" s="1"/>
      <c r="AF275" s="1"/>
    </row>
    <row r="276" spans="2:32">
      <c r="B276" s="9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6"/>
      <c r="AB276" s="176"/>
      <c r="AC276" s="177"/>
      <c r="AD276" s="174"/>
      <c r="AE276" s="174"/>
      <c r="AF276" s="174"/>
    </row>
    <row r="277" spans="2:32">
      <c r="B277" s="9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6"/>
      <c r="AB277" s="176"/>
      <c r="AC277" s="178"/>
      <c r="AD277" s="174"/>
      <c r="AE277" s="174"/>
      <c r="AF277" s="174"/>
    </row>
    <row r="278" spans="2:32">
      <c r="B278" s="16"/>
      <c r="C278" s="17"/>
      <c r="D278" s="17"/>
      <c r="E278" s="17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6"/>
      <c r="AB278" s="176"/>
      <c r="AC278" s="179"/>
      <c r="AD278" s="174"/>
      <c r="AE278" s="174"/>
      <c r="AF278" s="174"/>
    </row>
    <row r="279" spans="2:32">
      <c r="C279" s="4"/>
      <c r="D279" s="4"/>
      <c r="E279" s="4"/>
    </row>
    <row r="280" spans="2:32">
      <c r="C280" s="4"/>
      <c r="D280" s="4"/>
      <c r="E280" s="4"/>
    </row>
    <row r="282" spans="2:32">
      <c r="B282" s="10"/>
      <c r="C282" s="14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3"/>
      <c r="AA282" s="4"/>
      <c r="AB282" s="4"/>
      <c r="AC282" s="4"/>
      <c r="AD282" s="1"/>
      <c r="AE282" s="1"/>
      <c r="AF282" s="1"/>
    </row>
    <row r="283" spans="2:32">
      <c r="B283" s="8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P283" s="11"/>
      <c r="Q283" s="7"/>
      <c r="R283" s="7"/>
      <c r="S283" s="7"/>
      <c r="T283" s="7"/>
      <c r="U283" s="7"/>
      <c r="V283" s="7"/>
      <c r="W283" s="7"/>
      <c r="X283" s="12"/>
      <c r="Y283" s="7"/>
      <c r="Z283" s="3"/>
      <c r="AA283" s="4"/>
      <c r="AB283" s="4"/>
      <c r="AC283" s="15"/>
      <c r="AD283" s="1"/>
      <c r="AE283" s="1"/>
      <c r="AF283" s="1"/>
    </row>
    <row r="284" spans="2:32">
      <c r="B284" s="9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81"/>
      <c r="AA284" s="176"/>
      <c r="AB284" s="176"/>
      <c r="AC284" s="177"/>
      <c r="AD284" s="174"/>
      <c r="AE284" s="174"/>
      <c r="AF284" s="174"/>
    </row>
    <row r="285" spans="2:32">
      <c r="B285" s="9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P285" s="175"/>
      <c r="Q285" s="175"/>
      <c r="R285" s="175"/>
      <c r="S285" s="175"/>
      <c r="T285" s="175"/>
      <c r="U285" s="175"/>
      <c r="V285" s="175"/>
      <c r="W285" s="175"/>
      <c r="X285" s="175"/>
      <c r="Y285" s="175"/>
      <c r="Z285" s="181"/>
      <c r="AA285" s="176"/>
      <c r="AB285" s="176"/>
      <c r="AC285" s="178"/>
      <c r="AD285" s="174"/>
      <c r="AE285" s="174"/>
      <c r="AF285" s="174"/>
    </row>
    <row r="286" spans="2:32">
      <c r="B286" s="16"/>
      <c r="C286" s="17"/>
      <c r="D286" s="17"/>
      <c r="E286" s="17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81"/>
      <c r="AA286" s="176"/>
      <c r="AB286" s="176"/>
      <c r="AC286" s="179"/>
      <c r="AD286" s="174"/>
      <c r="AE286" s="174"/>
      <c r="AF286" s="174"/>
    </row>
    <row r="287" spans="2:32">
      <c r="C287" s="4"/>
      <c r="D287" s="4"/>
      <c r="E287" s="4"/>
    </row>
    <row r="288" spans="2:32">
      <c r="C288" s="4"/>
      <c r="D288" s="4"/>
      <c r="E288" s="4"/>
    </row>
    <row r="290" spans="2:32">
      <c r="B290" s="10"/>
      <c r="C290" s="14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4"/>
      <c r="AC290" s="4"/>
      <c r="AD290" s="1"/>
      <c r="AE290" s="1"/>
      <c r="AF290" s="1"/>
    </row>
    <row r="291" spans="2:32">
      <c r="B291" s="8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P291" s="11"/>
      <c r="Q291" s="7"/>
      <c r="R291" s="7"/>
      <c r="S291" s="7"/>
      <c r="T291" s="7"/>
      <c r="U291" s="7"/>
      <c r="V291" s="7"/>
      <c r="W291" s="7"/>
      <c r="X291" s="12"/>
      <c r="Y291" s="7"/>
      <c r="Z291" s="7"/>
      <c r="AA291" s="7"/>
      <c r="AB291" s="4"/>
      <c r="AC291" s="15"/>
      <c r="AD291" s="1"/>
      <c r="AE291" s="1"/>
      <c r="AF291" s="1"/>
    </row>
    <row r="292" spans="2:32">
      <c r="B292" s="9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P292" s="175"/>
      <c r="Q292" s="175"/>
      <c r="R292" s="175"/>
      <c r="S292" s="175"/>
      <c r="T292" s="175"/>
      <c r="U292" s="175"/>
      <c r="V292" s="175"/>
      <c r="W292" s="175"/>
      <c r="X292" s="175"/>
      <c r="Y292" s="175"/>
      <c r="Z292" s="175"/>
      <c r="AA292" s="175"/>
      <c r="AB292" s="176"/>
      <c r="AC292" s="177"/>
      <c r="AD292" s="174"/>
      <c r="AE292" s="174"/>
      <c r="AF292" s="174"/>
    </row>
    <row r="293" spans="2:32">
      <c r="B293" s="9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75"/>
      <c r="AB293" s="176"/>
      <c r="AC293" s="178"/>
      <c r="AD293" s="174"/>
      <c r="AE293" s="174"/>
      <c r="AF293" s="174"/>
    </row>
    <row r="294" spans="2:32">
      <c r="B294" s="16"/>
      <c r="C294" s="17"/>
      <c r="D294" s="17"/>
      <c r="E294" s="17"/>
      <c r="P294" s="175"/>
      <c r="Q294" s="175"/>
      <c r="R294" s="175"/>
      <c r="S294" s="175"/>
      <c r="T294" s="175"/>
      <c r="U294" s="175"/>
      <c r="V294" s="175"/>
      <c r="W294" s="175"/>
      <c r="X294" s="175"/>
      <c r="Y294" s="175"/>
      <c r="Z294" s="175"/>
      <c r="AA294" s="175"/>
      <c r="AB294" s="176"/>
      <c r="AC294" s="179"/>
      <c r="AD294" s="174"/>
      <c r="AE294" s="174"/>
      <c r="AF294" s="174"/>
    </row>
    <row r="295" spans="2:32">
      <c r="C295" s="4"/>
      <c r="D295" s="4"/>
      <c r="E295" s="4"/>
    </row>
    <row r="296" spans="2:32">
      <c r="C296" s="4"/>
      <c r="D296" s="4"/>
      <c r="E296" s="4"/>
    </row>
    <row r="298" spans="2:32">
      <c r="B298" s="10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4"/>
      <c r="AE298" s="1"/>
      <c r="AF298" s="1"/>
    </row>
    <row r="299" spans="2:32">
      <c r="B299" s="8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P299" s="11"/>
      <c r="Q299" s="7"/>
      <c r="R299" s="7"/>
      <c r="S299" s="7"/>
      <c r="T299" s="7"/>
      <c r="U299" s="7"/>
      <c r="V299" s="7"/>
      <c r="W299" s="7"/>
      <c r="X299" s="12"/>
      <c r="Y299" s="7"/>
      <c r="Z299" s="7"/>
      <c r="AA299" s="7"/>
      <c r="AB299" s="7"/>
      <c r="AC299" s="12"/>
      <c r="AD299" s="4"/>
      <c r="AE299" s="1"/>
      <c r="AF299" s="1"/>
    </row>
    <row r="300" spans="2:32">
      <c r="B300" s="9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6"/>
      <c r="AE300" s="174"/>
      <c r="AF300" s="174"/>
    </row>
    <row r="301" spans="2:32">
      <c r="B301" s="9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P301" s="175"/>
      <c r="Q301" s="175"/>
      <c r="R301" s="175"/>
      <c r="S301" s="175"/>
      <c r="T301" s="175"/>
      <c r="U301" s="175"/>
      <c r="V301" s="175"/>
      <c r="W301" s="175"/>
      <c r="X301" s="175"/>
      <c r="Y301" s="175"/>
      <c r="Z301" s="175"/>
      <c r="AA301" s="175"/>
      <c r="AB301" s="175"/>
      <c r="AC301" s="175"/>
      <c r="AD301" s="176"/>
      <c r="AE301" s="174"/>
      <c r="AF301" s="174"/>
    </row>
    <row r="302" spans="2:32">
      <c r="P302" s="175"/>
      <c r="Q302" s="175"/>
      <c r="R302" s="175"/>
      <c r="S302" s="175"/>
      <c r="T302" s="175"/>
      <c r="U302" s="175"/>
      <c r="V302" s="175"/>
      <c r="W302" s="175"/>
      <c r="X302" s="175"/>
      <c r="Y302" s="175"/>
      <c r="Z302" s="175"/>
      <c r="AA302" s="175"/>
      <c r="AB302" s="175"/>
      <c r="AC302" s="175"/>
      <c r="AD302" s="176"/>
      <c r="AE302" s="174"/>
      <c r="AF302" s="174"/>
    </row>
    <row r="303" spans="2:32">
      <c r="AD303" s="6"/>
    </row>
    <row r="307" spans="2:32">
      <c r="B307" s="10"/>
      <c r="C307" s="14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4"/>
      <c r="AC307" s="4"/>
      <c r="AD307" s="1"/>
      <c r="AE307" s="1"/>
      <c r="AF307" s="1"/>
    </row>
    <row r="308" spans="2:32">
      <c r="B308" s="8"/>
      <c r="C308" s="7"/>
      <c r="D308" s="7"/>
      <c r="E308" s="7"/>
      <c r="F308" s="7"/>
      <c r="G308" s="7"/>
      <c r="H308" s="7"/>
      <c r="I308" s="7"/>
      <c r="J308" s="7"/>
      <c r="K308" s="7"/>
      <c r="L308" s="7"/>
      <c r="P308" s="11"/>
      <c r="Q308" s="7"/>
      <c r="R308" s="7"/>
      <c r="S308" s="7"/>
      <c r="T308" s="7"/>
      <c r="U308" s="7"/>
      <c r="V308" s="7"/>
      <c r="W308" s="7"/>
      <c r="X308" s="12"/>
      <c r="Y308" s="7"/>
      <c r="Z308" s="7"/>
      <c r="AA308" s="7"/>
      <c r="AB308" s="4"/>
      <c r="AC308" s="15"/>
      <c r="AD308" s="1"/>
      <c r="AE308" s="1"/>
      <c r="AF308" s="1"/>
    </row>
    <row r="309" spans="2:32">
      <c r="B309" s="9"/>
      <c r="C309" s="7"/>
      <c r="D309" s="7"/>
      <c r="E309" s="7"/>
      <c r="F309" s="7"/>
      <c r="G309" s="7"/>
      <c r="H309" s="7"/>
      <c r="I309" s="7"/>
      <c r="J309" s="7"/>
      <c r="K309" s="7"/>
      <c r="L309" s="11"/>
      <c r="P309" s="175"/>
      <c r="Q309" s="175"/>
      <c r="R309" s="175"/>
      <c r="S309" s="175"/>
      <c r="T309" s="175"/>
      <c r="U309" s="175"/>
      <c r="V309" s="175"/>
      <c r="W309" s="175"/>
      <c r="X309" s="175"/>
      <c r="Y309" s="175"/>
      <c r="Z309" s="175"/>
      <c r="AA309" s="175"/>
      <c r="AB309" s="176"/>
      <c r="AC309" s="177"/>
      <c r="AD309" s="174"/>
      <c r="AE309" s="174"/>
      <c r="AF309" s="174"/>
    </row>
    <row r="310" spans="2:32">
      <c r="B310" s="9"/>
      <c r="C310" s="7"/>
      <c r="D310" s="7"/>
      <c r="E310" s="7"/>
      <c r="F310" s="7"/>
      <c r="G310" s="7"/>
      <c r="H310" s="7"/>
      <c r="I310" s="7"/>
      <c r="J310" s="7"/>
      <c r="K310" s="7"/>
      <c r="L310" s="11"/>
      <c r="P310" s="175"/>
      <c r="Q310" s="175"/>
      <c r="R310" s="175"/>
      <c r="S310" s="175"/>
      <c r="T310" s="175"/>
      <c r="U310" s="175"/>
      <c r="V310" s="175"/>
      <c r="W310" s="175"/>
      <c r="X310" s="175"/>
      <c r="Y310" s="175"/>
      <c r="Z310" s="175"/>
      <c r="AA310" s="175"/>
      <c r="AB310" s="176"/>
      <c r="AC310" s="178"/>
      <c r="AD310" s="174"/>
      <c r="AE310" s="174"/>
      <c r="AF310" s="174"/>
    </row>
    <row r="311" spans="2:32">
      <c r="B311" s="16"/>
      <c r="C311" s="7"/>
      <c r="D311" s="7"/>
      <c r="E311" s="7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75"/>
      <c r="AB311" s="176"/>
      <c r="AC311" s="179"/>
      <c r="AD311" s="174"/>
      <c r="AE311" s="174"/>
      <c r="AF311" s="174"/>
    </row>
    <row r="312" spans="2:32">
      <c r="C312" s="7"/>
      <c r="D312" s="7"/>
      <c r="E312" s="7"/>
    </row>
    <row r="313" spans="2:32">
      <c r="C313" s="7"/>
      <c r="D313" s="7"/>
      <c r="E313" s="7"/>
    </row>
    <row r="314" spans="2:32">
      <c r="C314" s="4"/>
      <c r="D314" s="4"/>
      <c r="E314" s="4"/>
    </row>
    <row r="315" spans="2:32">
      <c r="C315" s="4"/>
      <c r="D315" s="4"/>
      <c r="E315" s="4"/>
    </row>
    <row r="317" spans="2:32">
      <c r="B317" s="10"/>
      <c r="C317" s="14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1"/>
      <c r="AE317" s="1"/>
      <c r="AF317" s="1"/>
    </row>
    <row r="318" spans="2:32">
      <c r="B318" s="8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P318" s="11"/>
      <c r="Q318" s="7"/>
      <c r="R318" s="7"/>
      <c r="S318" s="7"/>
      <c r="T318" s="7"/>
      <c r="U318" s="7"/>
      <c r="V318" s="7"/>
      <c r="W318" s="7"/>
      <c r="X318" s="12"/>
      <c r="Y318" s="7"/>
      <c r="Z318" s="7"/>
      <c r="AA318" s="7"/>
      <c r="AB318" s="7"/>
      <c r="AC318" s="12"/>
      <c r="AD318" s="1"/>
      <c r="AE318" s="1"/>
      <c r="AF318" s="1"/>
    </row>
    <row r="319" spans="2:32">
      <c r="B319" s="9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4"/>
      <c r="AE319" s="174"/>
      <c r="AF319" s="174"/>
    </row>
    <row r="320" spans="2:32">
      <c r="B320" s="9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P320" s="175"/>
      <c r="Q320" s="175"/>
      <c r="R320" s="175"/>
      <c r="S320" s="175"/>
      <c r="T320" s="175"/>
      <c r="U320" s="175"/>
      <c r="V320" s="175"/>
      <c r="W320" s="175"/>
      <c r="X320" s="175"/>
      <c r="Y320" s="175"/>
      <c r="Z320" s="175"/>
      <c r="AA320" s="175"/>
      <c r="AB320" s="175"/>
      <c r="AC320" s="175"/>
      <c r="AD320" s="174"/>
      <c r="AE320" s="174"/>
      <c r="AF320" s="174"/>
    </row>
    <row r="321" spans="2:32">
      <c r="B321" s="16"/>
      <c r="C321" s="17"/>
      <c r="D321" s="17"/>
      <c r="E321" s="17"/>
      <c r="P321" s="175"/>
      <c r="Q321" s="175"/>
      <c r="R321" s="175"/>
      <c r="S321" s="175"/>
      <c r="T321" s="175"/>
      <c r="U321" s="175"/>
      <c r="V321" s="175"/>
      <c r="W321" s="175"/>
      <c r="X321" s="175"/>
      <c r="Y321" s="175"/>
      <c r="Z321" s="175"/>
      <c r="AA321" s="175"/>
      <c r="AB321" s="175"/>
      <c r="AC321" s="175"/>
      <c r="AD321" s="174"/>
      <c r="AE321" s="174"/>
      <c r="AF321" s="174"/>
    </row>
    <row r="322" spans="2:32">
      <c r="C322" s="4"/>
      <c r="D322" s="4"/>
      <c r="E322" s="4"/>
    </row>
    <row r="323" spans="2:32">
      <c r="C323" s="4"/>
      <c r="D323" s="4"/>
      <c r="E323" s="4"/>
    </row>
    <row r="325" spans="2:32">
      <c r="B325" s="10"/>
      <c r="C325" s="14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3"/>
      <c r="AB325" s="4"/>
      <c r="AC325" s="4"/>
      <c r="AD325" s="1"/>
      <c r="AE325" s="1"/>
      <c r="AF325" s="1"/>
    </row>
    <row r="326" spans="2:32">
      <c r="B326" s="8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P326" s="11"/>
      <c r="Q326" s="7"/>
      <c r="R326" s="7"/>
      <c r="S326" s="7"/>
      <c r="T326" s="7"/>
      <c r="U326" s="7"/>
      <c r="V326" s="7"/>
      <c r="W326" s="7"/>
      <c r="X326" s="12"/>
      <c r="Y326" s="7"/>
      <c r="Z326" s="7"/>
      <c r="AA326" s="3"/>
      <c r="AB326" s="4"/>
      <c r="AC326" s="15"/>
      <c r="AD326" s="1"/>
      <c r="AE326" s="1"/>
      <c r="AF326" s="1"/>
    </row>
    <row r="327" spans="2:32">
      <c r="B327" s="9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81"/>
      <c r="AB327" s="176"/>
      <c r="AC327" s="177"/>
      <c r="AD327" s="174"/>
      <c r="AE327" s="174"/>
      <c r="AF327" s="174"/>
    </row>
    <row r="328" spans="2:32">
      <c r="B328" s="9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81"/>
      <c r="AB328" s="176"/>
      <c r="AC328" s="178"/>
      <c r="AD328" s="174"/>
      <c r="AE328" s="174"/>
      <c r="AF328" s="174"/>
    </row>
    <row r="329" spans="2:32">
      <c r="B329" s="16"/>
      <c r="C329" s="17"/>
      <c r="D329" s="17"/>
      <c r="E329" s="17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81"/>
      <c r="AB329" s="176"/>
      <c r="AC329" s="179"/>
      <c r="AD329" s="174"/>
      <c r="AE329" s="174"/>
      <c r="AF329" s="174"/>
    </row>
    <row r="330" spans="2:32">
      <c r="C330" s="4"/>
      <c r="D330" s="4"/>
      <c r="E330" s="4"/>
    </row>
    <row r="331" spans="2:32">
      <c r="C331" s="4"/>
      <c r="D331" s="4"/>
      <c r="E331" s="4"/>
    </row>
    <row r="333" spans="2:32">
      <c r="B333" s="10"/>
      <c r="C333" s="14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3"/>
      <c r="AB333" s="4"/>
      <c r="AC333" s="4"/>
      <c r="AD333" s="1"/>
      <c r="AE333" s="1"/>
      <c r="AF333" s="1"/>
    </row>
    <row r="334" spans="2:32">
      <c r="B334" s="8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P334" s="11"/>
      <c r="Q334" s="7"/>
      <c r="R334" s="7"/>
      <c r="S334" s="7"/>
      <c r="T334" s="7"/>
      <c r="U334" s="7"/>
      <c r="V334" s="7"/>
      <c r="W334" s="7"/>
      <c r="X334" s="12"/>
      <c r="Y334" s="7"/>
      <c r="Z334" s="7"/>
      <c r="AA334" s="3"/>
      <c r="AB334" s="4"/>
      <c r="AC334" s="15"/>
      <c r="AD334" s="1"/>
      <c r="AE334" s="1"/>
      <c r="AF334" s="1"/>
    </row>
    <row r="335" spans="2:32">
      <c r="B335" s="9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81"/>
      <c r="AB335" s="176"/>
      <c r="AC335" s="177"/>
      <c r="AD335" s="174"/>
      <c r="AE335" s="174"/>
      <c r="AF335" s="174"/>
    </row>
    <row r="336" spans="2:32">
      <c r="B336" s="9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81"/>
      <c r="AB336" s="176"/>
      <c r="AC336" s="178"/>
      <c r="AD336" s="174"/>
      <c r="AE336" s="174"/>
      <c r="AF336" s="174"/>
    </row>
    <row r="337" spans="2:32">
      <c r="B337" s="16"/>
      <c r="C337" s="17"/>
      <c r="D337" s="17"/>
      <c r="E337" s="17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81"/>
      <c r="AB337" s="176"/>
      <c r="AC337" s="179"/>
      <c r="AD337" s="174"/>
      <c r="AE337" s="174"/>
      <c r="AF337" s="174"/>
    </row>
    <row r="338" spans="2:32">
      <c r="C338" s="4"/>
      <c r="D338" s="4"/>
      <c r="E338" s="4"/>
    </row>
    <row r="339" spans="2:32">
      <c r="C339" s="4"/>
      <c r="D339" s="4"/>
      <c r="E339" s="4"/>
    </row>
    <row r="341" spans="2:32">
      <c r="B341" s="10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5"/>
      <c r="AB341" s="3"/>
      <c r="AC341" s="4"/>
      <c r="AD341" s="4"/>
      <c r="AE341" s="20"/>
      <c r="AF341" s="20"/>
    </row>
    <row r="342" spans="2:32">
      <c r="B342" s="8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P342" s="11"/>
      <c r="Q342" s="21"/>
      <c r="R342" s="21"/>
      <c r="S342" s="21"/>
      <c r="T342" s="21"/>
      <c r="U342" s="21"/>
      <c r="V342" s="21"/>
      <c r="W342" s="21"/>
      <c r="X342" s="12"/>
      <c r="Y342" s="21"/>
      <c r="Z342" s="21"/>
      <c r="AA342" s="25"/>
      <c r="AB342" s="3"/>
      <c r="AC342" s="15"/>
      <c r="AD342" s="4"/>
      <c r="AE342" s="20"/>
      <c r="AF342" s="20"/>
    </row>
    <row r="343" spans="2:32">
      <c r="B343" s="9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80"/>
      <c r="AB343" s="181"/>
      <c r="AC343" s="176"/>
      <c r="AD343" s="176"/>
      <c r="AE343" s="174"/>
      <c r="AF343" s="174"/>
    </row>
    <row r="344" spans="2:32">
      <c r="B344" s="9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80"/>
      <c r="AB344" s="181"/>
      <c r="AC344" s="176"/>
      <c r="AD344" s="176"/>
      <c r="AE344" s="174"/>
      <c r="AF344" s="174"/>
    </row>
    <row r="345" spans="2:32"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80"/>
      <c r="AB345" s="181"/>
      <c r="AC345" s="176"/>
      <c r="AD345" s="176"/>
      <c r="AE345" s="174"/>
      <c r="AF345" s="174"/>
    </row>
    <row r="346" spans="2:32">
      <c r="AD346" s="6"/>
    </row>
  </sheetData>
  <mergeCells count="728">
    <mergeCell ref="AF132:AF134"/>
    <mergeCell ref="P132:P134"/>
    <mergeCell ref="Q132:Q134"/>
    <mergeCell ref="R132:R134"/>
    <mergeCell ref="S132:S134"/>
    <mergeCell ref="T132:T134"/>
    <mergeCell ref="U132:U134"/>
    <mergeCell ref="V132:V134"/>
    <mergeCell ref="W132:W134"/>
    <mergeCell ref="X132:X134"/>
    <mergeCell ref="AA132:AA134"/>
    <mergeCell ref="AB132:AB134"/>
    <mergeCell ref="AC132:AC134"/>
    <mergeCell ref="AD132:AD134"/>
    <mergeCell ref="AE132:AE134"/>
    <mergeCell ref="AB116:AB118"/>
    <mergeCell ref="AC116:AC118"/>
    <mergeCell ref="AD116:AD118"/>
    <mergeCell ref="AE116:AE118"/>
    <mergeCell ref="AF116:AF118"/>
    <mergeCell ref="U124:U126"/>
    <mergeCell ref="V124:V126"/>
    <mergeCell ref="W124:W126"/>
    <mergeCell ref="X124:X126"/>
    <mergeCell ref="P116:P118"/>
    <mergeCell ref="Q116:Q118"/>
    <mergeCell ref="R116:R118"/>
    <mergeCell ref="S116:S118"/>
    <mergeCell ref="T116:T118"/>
    <mergeCell ref="U116:U118"/>
    <mergeCell ref="V116:V118"/>
    <mergeCell ref="W116:W118"/>
    <mergeCell ref="X116:X118"/>
    <mergeCell ref="AC4:AC6"/>
    <mergeCell ref="AD4:AD6"/>
    <mergeCell ref="AE4:AE6"/>
    <mergeCell ref="AF4:AF6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F335:AF337"/>
    <mergeCell ref="AB335:AB337"/>
    <mergeCell ref="AC335:AC337"/>
    <mergeCell ref="AD335:AD337"/>
    <mergeCell ref="AE335:AE337"/>
    <mergeCell ref="X335:X337"/>
    <mergeCell ref="Y335:Y337"/>
    <mergeCell ref="Z335:Z337"/>
    <mergeCell ref="AA335:AA337"/>
    <mergeCell ref="AF292:AF294"/>
    <mergeCell ref="AB292:AB294"/>
    <mergeCell ref="AC292:AC294"/>
    <mergeCell ref="AD292:AD294"/>
    <mergeCell ref="AE292:AE294"/>
    <mergeCell ref="X292:X294"/>
    <mergeCell ref="Y292:Y294"/>
    <mergeCell ref="Z292:Z294"/>
    <mergeCell ref="AA292:AA294"/>
    <mergeCell ref="T335:T337"/>
    <mergeCell ref="U335:U337"/>
    <mergeCell ref="V335:V337"/>
    <mergeCell ref="W335:W337"/>
    <mergeCell ref="P335:P337"/>
    <mergeCell ref="Q335:Q337"/>
    <mergeCell ref="R335:R337"/>
    <mergeCell ref="S335:S337"/>
    <mergeCell ref="AF327:AF329"/>
    <mergeCell ref="AB327:AB329"/>
    <mergeCell ref="AC327:AC329"/>
    <mergeCell ref="AD327:AD329"/>
    <mergeCell ref="AE327:AE329"/>
    <mergeCell ref="X327:X329"/>
    <mergeCell ref="Y327:Y329"/>
    <mergeCell ref="Z327:Z329"/>
    <mergeCell ref="AA327:AA329"/>
    <mergeCell ref="T327:T329"/>
    <mergeCell ref="U327:U329"/>
    <mergeCell ref="V327:V329"/>
    <mergeCell ref="W327:W329"/>
    <mergeCell ref="P327:P329"/>
    <mergeCell ref="Q327:Q329"/>
    <mergeCell ref="R327:R329"/>
    <mergeCell ref="P309:P311"/>
    <mergeCell ref="Q309:Q311"/>
    <mergeCell ref="S327:S329"/>
    <mergeCell ref="AC319:AC321"/>
    <mergeCell ref="AD319:AD321"/>
    <mergeCell ref="AE319:AE321"/>
    <mergeCell ref="AF319:AF321"/>
    <mergeCell ref="Y319:Y321"/>
    <mergeCell ref="Z319:Z321"/>
    <mergeCell ref="AA319:AA321"/>
    <mergeCell ref="AB319:AB321"/>
    <mergeCell ref="AB309:AB311"/>
    <mergeCell ref="AC309:AC311"/>
    <mergeCell ref="AD309:AD311"/>
    <mergeCell ref="AE309:AE311"/>
    <mergeCell ref="X309:X311"/>
    <mergeCell ref="Y309:Y311"/>
    <mergeCell ref="Z309:Z311"/>
    <mergeCell ref="AA309:AA311"/>
    <mergeCell ref="T309:T311"/>
    <mergeCell ref="U309:U311"/>
    <mergeCell ref="V309:V311"/>
    <mergeCell ref="W309:W311"/>
    <mergeCell ref="P319:P321"/>
    <mergeCell ref="Q319:Q321"/>
    <mergeCell ref="R319:R321"/>
    <mergeCell ref="S319:S321"/>
    <mergeCell ref="T319:T321"/>
    <mergeCell ref="U319:U321"/>
    <mergeCell ref="V319:V321"/>
    <mergeCell ref="W319:W321"/>
    <mergeCell ref="X319:X321"/>
    <mergeCell ref="R309:R311"/>
    <mergeCell ref="S309:S311"/>
    <mergeCell ref="P300:P302"/>
    <mergeCell ref="Q300:Q302"/>
    <mergeCell ref="R300:R302"/>
    <mergeCell ref="S300:S302"/>
    <mergeCell ref="T300:T302"/>
    <mergeCell ref="U300:U302"/>
    <mergeCell ref="V300:V302"/>
    <mergeCell ref="W300:W302"/>
    <mergeCell ref="X300:X302"/>
    <mergeCell ref="AC284:AC286"/>
    <mergeCell ref="AD284:AD286"/>
    <mergeCell ref="AE284:AE286"/>
    <mergeCell ref="AF284:AF286"/>
    <mergeCell ref="Y284:Y286"/>
    <mergeCell ref="Z284:Z286"/>
    <mergeCell ref="AA284:AA286"/>
    <mergeCell ref="AB284:AB286"/>
    <mergeCell ref="T292:T294"/>
    <mergeCell ref="U292:U294"/>
    <mergeCell ref="V292:V294"/>
    <mergeCell ref="W292:W294"/>
    <mergeCell ref="T284:T286"/>
    <mergeCell ref="U284:U286"/>
    <mergeCell ref="V284:V286"/>
    <mergeCell ref="W284:W286"/>
    <mergeCell ref="AA276:AA278"/>
    <mergeCell ref="T276:T278"/>
    <mergeCell ref="U276:U278"/>
    <mergeCell ref="V276:V278"/>
    <mergeCell ref="W276:W278"/>
    <mergeCell ref="P276:P278"/>
    <mergeCell ref="Q276:Q278"/>
    <mergeCell ref="P292:P294"/>
    <mergeCell ref="Q292:Q294"/>
    <mergeCell ref="R292:R294"/>
    <mergeCell ref="S292:S294"/>
    <mergeCell ref="P284:P286"/>
    <mergeCell ref="Q284:Q286"/>
    <mergeCell ref="R284:R286"/>
    <mergeCell ref="S284:S286"/>
    <mergeCell ref="X284:X286"/>
    <mergeCell ref="X276:X278"/>
    <mergeCell ref="R276:R278"/>
    <mergeCell ref="S276:S278"/>
    <mergeCell ref="Y252:Y254"/>
    <mergeCell ref="Z252:Z254"/>
    <mergeCell ref="AA252:AA254"/>
    <mergeCell ref="AB252:AB254"/>
    <mergeCell ref="AC252:AC254"/>
    <mergeCell ref="AD252:AD254"/>
    <mergeCell ref="AE252:AE254"/>
    <mergeCell ref="AF252:AF254"/>
    <mergeCell ref="Y260:Y262"/>
    <mergeCell ref="X260:X262"/>
    <mergeCell ref="Z260:Z262"/>
    <mergeCell ref="AA260:AA262"/>
    <mergeCell ref="AB260:AB262"/>
    <mergeCell ref="AC260:AC262"/>
    <mergeCell ref="AD260:AD262"/>
    <mergeCell ref="AE260:AE262"/>
    <mergeCell ref="AF260:AF262"/>
    <mergeCell ref="AF268:AF270"/>
    <mergeCell ref="AB268:AB270"/>
    <mergeCell ref="AC268:AC270"/>
    <mergeCell ref="AD268:AD270"/>
    <mergeCell ref="AE268:AE270"/>
    <mergeCell ref="AF244:AF246"/>
    <mergeCell ref="AB244:AB246"/>
    <mergeCell ref="AC244:AC246"/>
    <mergeCell ref="AD244:AD246"/>
    <mergeCell ref="AE244:AE246"/>
    <mergeCell ref="X244:X246"/>
    <mergeCell ref="Y244:Y246"/>
    <mergeCell ref="Z244:Z246"/>
    <mergeCell ref="AA244:AA246"/>
    <mergeCell ref="T244:T246"/>
    <mergeCell ref="U244:U246"/>
    <mergeCell ref="V244:V246"/>
    <mergeCell ref="W244:W246"/>
    <mergeCell ref="P260:P262"/>
    <mergeCell ref="Q260:Q262"/>
    <mergeCell ref="R260:R262"/>
    <mergeCell ref="S260:S262"/>
    <mergeCell ref="T260:T262"/>
    <mergeCell ref="U260:U262"/>
    <mergeCell ref="V260:V262"/>
    <mergeCell ref="W260:W262"/>
    <mergeCell ref="P268:P270"/>
    <mergeCell ref="Q268:Q270"/>
    <mergeCell ref="R268:R270"/>
    <mergeCell ref="R196:R198"/>
    <mergeCell ref="AF212:AF214"/>
    <mergeCell ref="AB212:AB214"/>
    <mergeCell ref="AC212:AC214"/>
    <mergeCell ref="AD212:AD214"/>
    <mergeCell ref="U236:U238"/>
    <mergeCell ref="V236:V238"/>
    <mergeCell ref="W236:W238"/>
    <mergeCell ref="P236:P238"/>
    <mergeCell ref="Q236:Q238"/>
    <mergeCell ref="R236:R238"/>
    <mergeCell ref="S236:S238"/>
    <mergeCell ref="P220:P222"/>
    <mergeCell ref="Q220:Q222"/>
    <mergeCell ref="R220:R222"/>
    <mergeCell ref="S220:S222"/>
    <mergeCell ref="T220:T222"/>
    <mergeCell ref="U220:U222"/>
    <mergeCell ref="V220:V222"/>
    <mergeCell ref="W220:W222"/>
    <mergeCell ref="X220:X222"/>
    <mergeCell ref="AB188:AB190"/>
    <mergeCell ref="P212:P214"/>
    <mergeCell ref="Q212:Q214"/>
    <mergeCell ref="R212:R214"/>
    <mergeCell ref="S212:S214"/>
    <mergeCell ref="AF196:AF198"/>
    <mergeCell ref="AB196:AB198"/>
    <mergeCell ref="AC196:AC198"/>
    <mergeCell ref="AD196:AD198"/>
    <mergeCell ref="AE196:AE198"/>
    <mergeCell ref="X196:X198"/>
    <mergeCell ref="Y196:Y198"/>
    <mergeCell ref="Z196:Z198"/>
    <mergeCell ref="AA196:AA198"/>
    <mergeCell ref="T196:T198"/>
    <mergeCell ref="U196:U198"/>
    <mergeCell ref="V196:V198"/>
    <mergeCell ref="W196:W198"/>
    <mergeCell ref="P196:P198"/>
    <mergeCell ref="Q196:Q198"/>
    <mergeCell ref="T212:T214"/>
    <mergeCell ref="U212:U214"/>
    <mergeCell ref="V212:V214"/>
    <mergeCell ref="W212:W214"/>
    <mergeCell ref="V52:V54"/>
    <mergeCell ref="W52:W54"/>
    <mergeCell ref="Z132:Z134"/>
    <mergeCell ref="AF44:AF46"/>
    <mergeCell ref="T108:T110"/>
    <mergeCell ref="U108:U110"/>
    <mergeCell ref="V108:V110"/>
    <mergeCell ref="W108:W110"/>
    <mergeCell ref="X108:X110"/>
    <mergeCell ref="Y124:Y126"/>
    <mergeCell ref="Z124:Z126"/>
    <mergeCell ref="AA124:AA126"/>
    <mergeCell ref="AB124:AB126"/>
    <mergeCell ref="T124:T126"/>
    <mergeCell ref="AC100:AC102"/>
    <mergeCell ref="AD100:AD102"/>
    <mergeCell ref="AE100:AE102"/>
    <mergeCell ref="AF100:AF102"/>
    <mergeCell ref="Y108:Y110"/>
    <mergeCell ref="AF108:AF110"/>
    <mergeCell ref="AB100:AB102"/>
    <mergeCell ref="AF124:AF126"/>
    <mergeCell ref="Y116:Y118"/>
    <mergeCell ref="Z116:Z118"/>
    <mergeCell ref="AE212:AE214"/>
    <mergeCell ref="X212:X214"/>
    <mergeCell ref="Y212:Y214"/>
    <mergeCell ref="Z212:Z214"/>
    <mergeCell ref="AA212:AA214"/>
    <mergeCell ref="S196:S198"/>
    <mergeCell ref="AF92:AF94"/>
    <mergeCell ref="AB92:AB94"/>
    <mergeCell ref="AC92:AC94"/>
    <mergeCell ref="AD92:AD94"/>
    <mergeCell ref="AE92:AE94"/>
    <mergeCell ref="X92:X94"/>
    <mergeCell ref="Y92:Y94"/>
    <mergeCell ref="Z92:Z94"/>
    <mergeCell ref="AA92:AA94"/>
    <mergeCell ref="T92:T94"/>
    <mergeCell ref="U92:U94"/>
    <mergeCell ref="V92:V94"/>
    <mergeCell ref="W92:W94"/>
    <mergeCell ref="AA164:AA166"/>
    <mergeCell ref="T100:T102"/>
    <mergeCell ref="U100:U102"/>
    <mergeCell ref="Y100:Y102"/>
    <mergeCell ref="Z100:Z102"/>
    <mergeCell ref="AA100:AA102"/>
    <mergeCell ref="Y188:Y190"/>
    <mergeCell ref="Y36:Y38"/>
    <mergeCell ref="Z36:Z38"/>
    <mergeCell ref="AA36:AA38"/>
    <mergeCell ref="Y180:Y182"/>
    <mergeCell ref="Z180:Z182"/>
    <mergeCell ref="AA180:AA182"/>
    <mergeCell ref="Y52:Y54"/>
    <mergeCell ref="Z52:Z54"/>
    <mergeCell ref="AA52:AA54"/>
    <mergeCell ref="Z188:Z190"/>
    <mergeCell ref="AA188:AA190"/>
    <mergeCell ref="AA116:AA118"/>
    <mergeCell ref="AA156:AA158"/>
    <mergeCell ref="AB36:AB38"/>
    <mergeCell ref="AC36:AC38"/>
    <mergeCell ref="AD36:AD38"/>
    <mergeCell ref="AE36:AE38"/>
    <mergeCell ref="AF36:AF38"/>
    <mergeCell ref="Y44:Y46"/>
    <mergeCell ref="Z44:Z46"/>
    <mergeCell ref="AA44:AA46"/>
    <mergeCell ref="AB44:AB46"/>
    <mergeCell ref="AC44:AC46"/>
    <mergeCell ref="AD44:AD46"/>
    <mergeCell ref="AE44:AE46"/>
    <mergeCell ref="AF52:AF54"/>
    <mergeCell ref="AB52:AB54"/>
    <mergeCell ref="AC52:AC54"/>
    <mergeCell ref="AD52:AD54"/>
    <mergeCell ref="AE52:AE54"/>
    <mergeCell ref="P92:P94"/>
    <mergeCell ref="Q92:Q94"/>
    <mergeCell ref="R92:R94"/>
    <mergeCell ref="S92:S94"/>
    <mergeCell ref="AF68:AF70"/>
    <mergeCell ref="AB68:AB70"/>
    <mergeCell ref="AC68:AC70"/>
    <mergeCell ref="AD68:AD70"/>
    <mergeCell ref="AE68:AE70"/>
    <mergeCell ref="X68:X70"/>
    <mergeCell ref="Y68:Y70"/>
    <mergeCell ref="Z68:Z70"/>
    <mergeCell ref="AA68:AA70"/>
    <mergeCell ref="T68:T70"/>
    <mergeCell ref="U68:U70"/>
    <mergeCell ref="V68:V70"/>
    <mergeCell ref="W68:W70"/>
    <mergeCell ref="P68:P70"/>
    <mergeCell ref="Q68:Q70"/>
    <mergeCell ref="P164:P166"/>
    <mergeCell ref="Q164:Q166"/>
    <mergeCell ref="R164:R166"/>
    <mergeCell ref="S164:S166"/>
    <mergeCell ref="AF140:AF142"/>
    <mergeCell ref="AB140:AB142"/>
    <mergeCell ref="AC140:AC142"/>
    <mergeCell ref="AD140:AD142"/>
    <mergeCell ref="AE140:AE142"/>
    <mergeCell ref="X140:X142"/>
    <mergeCell ref="Y140:Y142"/>
    <mergeCell ref="Z140:Z142"/>
    <mergeCell ref="AA140:AA142"/>
    <mergeCell ref="P148:P150"/>
    <mergeCell ref="Q148:Q150"/>
    <mergeCell ref="R148:R150"/>
    <mergeCell ref="S148:S150"/>
    <mergeCell ref="T148:T150"/>
    <mergeCell ref="U148:U150"/>
    <mergeCell ref="V148:V150"/>
    <mergeCell ref="AF164:AF166"/>
    <mergeCell ref="AB164:AB166"/>
    <mergeCell ref="AC164:AC166"/>
    <mergeCell ref="AD164:AD166"/>
    <mergeCell ref="P4:P6"/>
    <mergeCell ref="Q4:Q6"/>
    <mergeCell ref="R4:R6"/>
    <mergeCell ref="S4:S6"/>
    <mergeCell ref="P100:P102"/>
    <mergeCell ref="Q100:Q102"/>
    <mergeCell ref="R100:R102"/>
    <mergeCell ref="S100:S102"/>
    <mergeCell ref="P124:P126"/>
    <mergeCell ref="Q124:Q126"/>
    <mergeCell ref="R124:R126"/>
    <mergeCell ref="S124:S126"/>
    <mergeCell ref="P108:P110"/>
    <mergeCell ref="Q108:Q110"/>
    <mergeCell ref="R108:R110"/>
    <mergeCell ref="S108:S110"/>
    <mergeCell ref="P52:P54"/>
    <mergeCell ref="Q52:Q54"/>
    <mergeCell ref="R52:R54"/>
    <mergeCell ref="S52:S54"/>
    <mergeCell ref="R68:R70"/>
    <mergeCell ref="S68:S70"/>
    <mergeCell ref="P84:P86"/>
    <mergeCell ref="Q84:Q86"/>
    <mergeCell ref="AE164:AE166"/>
    <mergeCell ref="X164:X166"/>
    <mergeCell ref="Y164:Y166"/>
    <mergeCell ref="Z164:Z166"/>
    <mergeCell ref="W60:W62"/>
    <mergeCell ref="X60:X62"/>
    <mergeCell ref="W172:W174"/>
    <mergeCell ref="AB172:AB174"/>
    <mergeCell ref="AC172:AC174"/>
    <mergeCell ref="X172:X174"/>
    <mergeCell ref="Y172:Y174"/>
    <mergeCell ref="Z172:Z174"/>
    <mergeCell ref="AA172:AA174"/>
    <mergeCell ref="AA148:AA150"/>
    <mergeCell ref="AB148:AB150"/>
    <mergeCell ref="AC148:AC150"/>
    <mergeCell ref="Z108:Z110"/>
    <mergeCell ref="AA108:AA110"/>
    <mergeCell ref="AB108:AB110"/>
    <mergeCell ref="AC108:AC110"/>
    <mergeCell ref="AD108:AD110"/>
    <mergeCell ref="AE108:AE110"/>
    <mergeCell ref="AC124:AC126"/>
    <mergeCell ref="AD124:AD126"/>
    <mergeCell ref="AB156:AB158"/>
    <mergeCell ref="AC156:AC158"/>
    <mergeCell ref="AD156:AD158"/>
    <mergeCell ref="AE156:AE158"/>
    <mergeCell ref="AF156:AF158"/>
    <mergeCell ref="W148:W150"/>
    <mergeCell ref="X148:X150"/>
    <mergeCell ref="Y148:Y150"/>
    <mergeCell ref="Z148:Z150"/>
    <mergeCell ref="AD148:AD150"/>
    <mergeCell ref="AE148:AE150"/>
    <mergeCell ref="P156:P158"/>
    <mergeCell ref="Q156:Q158"/>
    <mergeCell ref="R156:R158"/>
    <mergeCell ref="S156:S158"/>
    <mergeCell ref="T156:T158"/>
    <mergeCell ref="U156:U158"/>
    <mergeCell ref="V156:V158"/>
    <mergeCell ref="W156:W158"/>
    <mergeCell ref="X156:X158"/>
    <mergeCell ref="P172:P174"/>
    <mergeCell ref="Q172:Q174"/>
    <mergeCell ref="R172:R174"/>
    <mergeCell ref="S172:S174"/>
    <mergeCell ref="T172:T174"/>
    <mergeCell ref="U172:U174"/>
    <mergeCell ref="V172:V174"/>
    <mergeCell ref="P60:P62"/>
    <mergeCell ref="Q60:Q62"/>
    <mergeCell ref="R60:R62"/>
    <mergeCell ref="S60:S62"/>
    <mergeCell ref="T60:T62"/>
    <mergeCell ref="U60:U62"/>
    <mergeCell ref="V60:V62"/>
    <mergeCell ref="P140:P142"/>
    <mergeCell ref="Q140:Q142"/>
    <mergeCell ref="R140:R142"/>
    <mergeCell ref="S140:S142"/>
    <mergeCell ref="T140:T142"/>
    <mergeCell ref="U140:U142"/>
    <mergeCell ref="V140:V142"/>
    <mergeCell ref="T164:T166"/>
    <mergeCell ref="U164:U166"/>
    <mergeCell ref="V164:V166"/>
    <mergeCell ref="P76:P78"/>
    <mergeCell ref="Q76:Q78"/>
    <mergeCell ref="R76:R78"/>
    <mergeCell ref="S76:S78"/>
    <mergeCell ref="T76:T78"/>
    <mergeCell ref="U76:U78"/>
    <mergeCell ref="V76:V78"/>
    <mergeCell ref="W76:W78"/>
    <mergeCell ref="X76:X78"/>
    <mergeCell ref="AF60:AF62"/>
    <mergeCell ref="AB60:AB62"/>
    <mergeCell ref="AC60:AC62"/>
    <mergeCell ref="AD60:AD62"/>
    <mergeCell ref="AE60:AE62"/>
    <mergeCell ref="Y76:Y78"/>
    <mergeCell ref="Z76:Z78"/>
    <mergeCell ref="AA76:AA78"/>
    <mergeCell ref="AB76:AB78"/>
    <mergeCell ref="AC76:AC78"/>
    <mergeCell ref="AD76:AD78"/>
    <mergeCell ref="AE76:AE78"/>
    <mergeCell ref="AF76:AF78"/>
    <mergeCell ref="Y60:Y62"/>
    <mergeCell ref="Z60:Z62"/>
    <mergeCell ref="AA60:AA62"/>
    <mergeCell ref="P180:P182"/>
    <mergeCell ref="Q180:Q182"/>
    <mergeCell ref="R180:R182"/>
    <mergeCell ref="S180:S182"/>
    <mergeCell ref="T180:T182"/>
    <mergeCell ref="U180:U182"/>
    <mergeCell ref="V180:V182"/>
    <mergeCell ref="W180:W182"/>
    <mergeCell ref="X180:X182"/>
    <mergeCell ref="AB180:AB182"/>
    <mergeCell ref="AC180:AC182"/>
    <mergeCell ref="AD180:AD182"/>
    <mergeCell ref="AE180:AE182"/>
    <mergeCell ref="AF180:AF182"/>
    <mergeCell ref="S84:S86"/>
    <mergeCell ref="T84:T86"/>
    <mergeCell ref="U84:U86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AE84:AE86"/>
    <mergeCell ref="AF84:AF86"/>
    <mergeCell ref="AE124:AE126"/>
    <mergeCell ref="Y132:Y134"/>
    <mergeCell ref="AF148:AF150"/>
    <mergeCell ref="Y156:Y158"/>
    <mergeCell ref="Z156:Z158"/>
    <mergeCell ref="P36:P38"/>
    <mergeCell ref="Q36:Q38"/>
    <mergeCell ref="R36:R38"/>
    <mergeCell ref="S36:S38"/>
    <mergeCell ref="T36:T38"/>
    <mergeCell ref="U36:U38"/>
    <mergeCell ref="V36:V38"/>
    <mergeCell ref="W36:W38"/>
    <mergeCell ref="X36:X38"/>
    <mergeCell ref="R188:R190"/>
    <mergeCell ref="S188:S190"/>
    <mergeCell ref="T188:T190"/>
    <mergeCell ref="U188:U190"/>
    <mergeCell ref="V188:V190"/>
    <mergeCell ref="W188:W190"/>
    <mergeCell ref="X188:X190"/>
    <mergeCell ref="Q44:Q46"/>
    <mergeCell ref="R44:R46"/>
    <mergeCell ref="S44:S46"/>
    <mergeCell ref="T44:T46"/>
    <mergeCell ref="U44:U46"/>
    <mergeCell ref="V44:V46"/>
    <mergeCell ref="W44:W46"/>
    <mergeCell ref="X44:X46"/>
    <mergeCell ref="W140:W142"/>
    <mergeCell ref="W164:W166"/>
    <mergeCell ref="R84:R86"/>
    <mergeCell ref="X52:X54"/>
    <mergeCell ref="V100:V102"/>
    <mergeCell ref="W100:W102"/>
    <mergeCell ref="X100:X102"/>
    <mergeCell ref="T52:T54"/>
    <mergeCell ref="U52:U54"/>
    <mergeCell ref="AC188:AC190"/>
    <mergeCell ref="AD188:AD190"/>
    <mergeCell ref="AE188:AE190"/>
    <mergeCell ref="AF188:AF190"/>
    <mergeCell ref="P44:P46"/>
    <mergeCell ref="P204:P206"/>
    <mergeCell ref="Q204:Q206"/>
    <mergeCell ref="R204:R206"/>
    <mergeCell ref="S204:S206"/>
    <mergeCell ref="T204:T206"/>
    <mergeCell ref="U204:U206"/>
    <mergeCell ref="V204:V206"/>
    <mergeCell ref="W204:W206"/>
    <mergeCell ref="X204:X206"/>
    <mergeCell ref="Y204:Y206"/>
    <mergeCell ref="Z204:Z206"/>
    <mergeCell ref="AA204:AA206"/>
    <mergeCell ref="AF204:AF206"/>
    <mergeCell ref="AB204:AB206"/>
    <mergeCell ref="AC204:AC206"/>
    <mergeCell ref="AD204:AD206"/>
    <mergeCell ref="AE204:AE206"/>
    <mergeCell ref="P188:P190"/>
    <mergeCell ref="Q188:Q190"/>
    <mergeCell ref="Y220:Y222"/>
    <mergeCell ref="Z220:Z222"/>
    <mergeCell ref="AA220:AA222"/>
    <mergeCell ref="AB220:AB222"/>
    <mergeCell ref="AC220:AC222"/>
    <mergeCell ref="AD220:AD222"/>
    <mergeCell ref="AE220:AE222"/>
    <mergeCell ref="AF220:AF222"/>
    <mergeCell ref="P228:P230"/>
    <mergeCell ref="Q228:Q230"/>
    <mergeCell ref="R228:R230"/>
    <mergeCell ref="S228:S230"/>
    <mergeCell ref="T228:T230"/>
    <mergeCell ref="U228:U230"/>
    <mergeCell ref="V228:V230"/>
    <mergeCell ref="W228:W230"/>
    <mergeCell ref="X228:X230"/>
    <mergeCell ref="Y228:Y230"/>
    <mergeCell ref="Z228:Z230"/>
    <mergeCell ref="AA228:AA230"/>
    <mergeCell ref="AB228:AB230"/>
    <mergeCell ref="AC228:AC230"/>
    <mergeCell ref="AD228:AD230"/>
    <mergeCell ref="AE228:AE230"/>
    <mergeCell ref="AF228:AF230"/>
    <mergeCell ref="P252:P254"/>
    <mergeCell ref="Q252:Q254"/>
    <mergeCell ref="R252:R254"/>
    <mergeCell ref="S252:S254"/>
    <mergeCell ref="T252:T254"/>
    <mergeCell ref="U252:U254"/>
    <mergeCell ref="V252:V254"/>
    <mergeCell ref="W252:W254"/>
    <mergeCell ref="X252:X254"/>
    <mergeCell ref="P244:P246"/>
    <mergeCell ref="Q244:Q246"/>
    <mergeCell ref="R244:R246"/>
    <mergeCell ref="S244:S246"/>
    <mergeCell ref="AF236:AF238"/>
    <mergeCell ref="AB236:AB238"/>
    <mergeCell ref="AC236:AC238"/>
    <mergeCell ref="AD236:AD238"/>
    <mergeCell ref="AE236:AE238"/>
    <mergeCell ref="X236:X238"/>
    <mergeCell ref="Y236:Y238"/>
    <mergeCell ref="Z236:Z238"/>
    <mergeCell ref="AA236:AA238"/>
    <mergeCell ref="T236:T238"/>
    <mergeCell ref="S268:S270"/>
    <mergeCell ref="T268:T270"/>
    <mergeCell ref="U268:U270"/>
    <mergeCell ref="V268:V270"/>
    <mergeCell ref="W268:W270"/>
    <mergeCell ref="X268:X270"/>
    <mergeCell ref="Y268:Y270"/>
    <mergeCell ref="Z268:Z270"/>
    <mergeCell ref="AA268:AA270"/>
    <mergeCell ref="Y343:Y345"/>
    <mergeCell ref="Z343:Z345"/>
    <mergeCell ref="AA343:AA345"/>
    <mergeCell ref="AB343:AB345"/>
    <mergeCell ref="AC343:AC345"/>
    <mergeCell ref="AD343:AD345"/>
    <mergeCell ref="AE343:AE345"/>
    <mergeCell ref="AF343:AF345"/>
    <mergeCell ref="AF276:AF278"/>
    <mergeCell ref="AB276:AB278"/>
    <mergeCell ref="AC276:AC278"/>
    <mergeCell ref="AD276:AD278"/>
    <mergeCell ref="AE276:AE278"/>
    <mergeCell ref="AF309:AF311"/>
    <mergeCell ref="Y300:Y302"/>
    <mergeCell ref="Z300:Z302"/>
    <mergeCell ref="AA300:AA302"/>
    <mergeCell ref="AF300:AF302"/>
    <mergeCell ref="AB300:AB302"/>
    <mergeCell ref="AC300:AC302"/>
    <mergeCell ref="AD300:AD302"/>
    <mergeCell ref="AE300:AE302"/>
    <mergeCell ref="Y276:Y278"/>
    <mergeCell ref="Z276:Z278"/>
    <mergeCell ref="P343:P345"/>
    <mergeCell ref="Q343:Q345"/>
    <mergeCell ref="R343:R345"/>
    <mergeCell ref="S343:S345"/>
    <mergeCell ref="T343:T345"/>
    <mergeCell ref="U343:U345"/>
    <mergeCell ref="V343:V345"/>
    <mergeCell ref="W343:W345"/>
    <mergeCell ref="X343:X345"/>
    <mergeCell ref="P20:P22"/>
    <mergeCell ref="Q20:Q22"/>
    <mergeCell ref="R20:R22"/>
    <mergeCell ref="S20:S22"/>
    <mergeCell ref="T20:T22"/>
    <mergeCell ref="U20:U22"/>
    <mergeCell ref="V20:V22"/>
    <mergeCell ref="W20:W22"/>
    <mergeCell ref="X20:X22"/>
    <mergeCell ref="P28:P30"/>
    <mergeCell ref="Q28:Q30"/>
    <mergeCell ref="R28:R30"/>
    <mergeCell ref="S28:S30"/>
    <mergeCell ref="T28:T30"/>
    <mergeCell ref="U28:U30"/>
    <mergeCell ref="V28:V30"/>
    <mergeCell ref="W28:W30"/>
    <mergeCell ref="X28:X30"/>
    <mergeCell ref="AF28:AF30"/>
    <mergeCell ref="Y20:Y22"/>
    <mergeCell ref="Z20:Z22"/>
    <mergeCell ref="AA20:AA22"/>
    <mergeCell ref="AB20:AB22"/>
    <mergeCell ref="AC20:AC22"/>
    <mergeCell ref="AD20:AD22"/>
    <mergeCell ref="AE20:AE22"/>
    <mergeCell ref="AF20:AF22"/>
    <mergeCell ref="Y28:Y30"/>
    <mergeCell ref="Z28:Z30"/>
    <mergeCell ref="AA28:AA30"/>
    <mergeCell ref="AB28:AB30"/>
    <mergeCell ref="AC28:AC30"/>
    <mergeCell ref="AD28:AD30"/>
    <mergeCell ref="AE28:AE3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2016年度成績</vt:lpstr>
      <vt:lpstr>スコア一覧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kanzaki</cp:lastModifiedBy>
  <cp:lastPrinted>2015-12-04T17:12:36Z</cp:lastPrinted>
  <dcterms:created xsi:type="dcterms:W3CDTF">2008-11-27T10:55:01Z</dcterms:created>
  <dcterms:modified xsi:type="dcterms:W3CDTF">2017-05-23T23:14:03Z</dcterms:modified>
</cp:coreProperties>
</file>